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8-Agosto2019\1908-Agosto2019\Categorias Fondos\formato XLSX\"/>
    </mc:Choice>
  </mc:AlternateContent>
  <bookViews>
    <workbookView xWindow="-15" yWindow="3060" windowWidth="11970" windowHeight="3120"/>
  </bookViews>
  <sheets>
    <sheet name="Monetarios" sheetId="1" r:id="rId1"/>
  </sheets>
  <externalReferences>
    <externalReference r:id="rId2"/>
    <externalReference r:id="rId3"/>
  </externalReferences>
  <definedNames>
    <definedName name="_xlnm.Print_Area" localSheetId="0">Monetarios!$E$4:$AJ$21</definedName>
    <definedName name="_xlnm.Print_Titles" localSheetId="0">Monetarios!$1:$3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W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<sst xmlns="http://schemas.openxmlformats.org/spreadsheetml/2006/main" count="252" uniqueCount="66">
  <si>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</si>
  <si>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</si>
  <si>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</si>
  <si>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</si>
  <si>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</si>
  <si>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</si>
  <si>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</si>
  <si>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</si>
  <si>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</si>
  <si>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</si>
  <si>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</si>
  <si>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</si>
  <si>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</si>
  <si>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</si>
  <si>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</si>
  <si>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</si>
  <si>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</si>
  <si>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</si>
  <si>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</si>
  <si>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</si>
  <si>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</si>
  <si>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</si>
  <si>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</si>
  <si>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</si>
  <si>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</si>
  <si>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</si>
  <si>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</si>
  <si>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</si>
  <si>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</si>
  <si>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</si>
  <si>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</si>
  <si>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</si>
  <si>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</si>
  <si>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</si>
  <si>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</si>
  <si>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</si>
  <si>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FC MONET.RENDIM.C PREMIUM          </t>
  </si>
  <si>
    <t>ES0138045036</t>
  </si>
  <si>
    <t xml:space="preserve">CB MONET.RENDIM.PLATINUM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</si>
  <si>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</si>
  <si>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</si>
  <si>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</si>
  <si>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</si>
  <si>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ES0138045002</t>
  </si>
  <si>
    <t xml:space="preserve">CB MONET.RENDIM.ESTANDAR           </t>
  </si>
  <si>
    <t>ES0165143001</t>
  </si>
  <si>
    <t xml:space="preserve">MUTUAFONDO DINERO CLASE A          </t>
  </si>
  <si>
    <t>MUTUA MADRILEÑA</t>
  </si>
  <si>
    <t>MUTUACTIVOS</t>
  </si>
  <si>
    <t>ES0165143019</t>
  </si>
  <si>
    <t xml:space="preserve">MUTUAFONDO DINERO CLASE D          </t>
  </si>
  <si>
    <t>0S0115209035</t>
  </si>
  <si>
    <t xml:space="preserve">CX DINER     (F/A)                 </t>
  </si>
  <si>
    <t xml:space="preserve">           </t>
  </si>
  <si>
    <t>B.B.V.A.</t>
  </si>
  <si>
    <t>BBVA AM</t>
  </si>
  <si>
    <t>0S0114262035</t>
  </si>
  <si>
    <t xml:space="preserve">KUTXABANK MONETARIO(F/A)           </t>
  </si>
  <si>
    <t>KUTXABANK</t>
  </si>
  <si>
    <t>KUTXABANK GESTION</t>
  </si>
  <si>
    <t xml:space="preserve">Rentabilidad Media Anual (%)       </t>
  </si>
  <si>
    <t xml:space="preserve">Rentabil.Media Anual (%) ponderada </t>
  </si>
  <si>
    <t>ES0165143027</t>
  </si>
  <si>
    <t xml:space="preserve">MUTUAFONDO DINERO CLASE L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</si>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</sst>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4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5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0" fillId="0" borderId="0" xfId="0" applyBorder="1"/>
    <xf numFmtId="0" fontId="7" fillId="0" borderId="8" xfId="0" applyFont="1" applyFill="1" applyBorder="1"/>
    <xf numFmtId="164" fontId="8" fillId="0" borderId="8" xfId="0" applyNumberFormat="1" applyFont="1" applyFill="1" applyBorder="1"/>
    <xf numFmtId="2" fontId="9" fillId="0" borderId="8" xfId="0" applyNumberFormat="1" applyFont="1" applyFill="1" applyBorder="1"/>
    <xf numFmtId="0" fontId="9" fillId="0" borderId="8" xfId="0" applyFont="1" applyFill="1" applyBorder="1"/>
    <xf numFmtId="2" fontId="0" fillId="0" borderId="0" xfId="0" applyNumberFormat="1" applyBorder="1"/>
    <xf numFmtId="0" fontId="10" fillId="0" borderId="1" xfId="0" applyFont="1" applyBorder="1"/>
    <xf numFmtId="0" fontId="10" fillId="0" borderId="2" xfId="0" applyFont="1" applyBorder="1"/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3" borderId="19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44" xfId="0" applyFont="1" applyBorder="1"/>
    <xf numFmtId="2" fontId="1" fillId="0" borderId="51" xfId="0" applyNumberFormat="1" applyFont="1" applyBorder="1"/>
    <xf numFmtId="2" fontId="1" fillId="0" borderId="52" xfId="0" applyNumberFormat="1" applyFont="1" applyBorder="1"/>
    <xf numFmtId="0" fontId="1" fillId="0" borderId="52" xfId="0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1" xfId="0" applyFont="1" applyBorder="1"/>
    <xf numFmtId="0" fontId="7" fillId="3" borderId="7" xfId="0" applyFont="1" applyFill="1" applyBorder="1"/>
    <xf numFmtId="164" fontId="8" fillId="3" borderId="4" xfId="0" applyNumberFormat="1" applyFont="1" applyFill="1" applyBorder="1"/>
    <xf numFmtId="2" fontId="9" fillId="3" borderId="4" xfId="0" applyNumberFormat="1" applyFont="1" applyFill="1" applyBorder="1"/>
    <xf numFmtId="0" fontId="9" fillId="3" borderId="4" xfId="0" applyFont="1" applyFill="1" applyBorder="1"/>
    <xf numFmtId="0" fontId="1" fillId="0" borderId="0" xfId="0" applyFont="1" applyBorder="1"/>
    <xf numFmtId="0" fontId="1" fillId="0" borderId="59" xfId="0" applyFont="1" applyBorder="1"/>
    <xf numFmtId="1" fontId="1" fillId="0" borderId="51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3" fillId="3" borderId="68" xfId="0" applyFont="1" applyFill="1" applyBorder="1"/>
    <xf numFmtId="14" fontId="13" fillId="3" borderId="20" xfId="0" applyNumberFormat="1" applyFont="1" applyFill="1" applyBorder="1" applyAlignment="1">
      <alignment horizontal="center"/>
    </xf>
    <xf numFmtId="0" fontId="12" fillId="0" borderId="0" xfId="0" applyFont="1"/>
    <xf numFmtId="164" fontId="0" fillId="4" borderId="30" xfId="0" applyNumberFormat="1" applyFill="1" applyBorder="1"/>
    <xf numFmtId="2" fontId="0" fillId="4" borderId="28" xfId="0" applyNumberFormat="1" applyFill="1" applyBorder="1"/>
    <xf numFmtId="2" fontId="0" fillId="4" borderId="29" xfId="0" applyNumberFormat="1" applyFill="1" applyBorder="1"/>
    <xf numFmtId="0" fontId="0" fillId="4" borderId="29" xfId="0" applyFill="1" applyBorder="1"/>
    <xf numFmtId="0" fontId="0" fillId="4" borderId="0" xfId="0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2" fontId="0" fillId="4" borderId="35" xfId="0" applyNumberFormat="1" applyFill="1" applyBorder="1"/>
    <xf numFmtId="0" fontId="4" fillId="4" borderId="30" xfId="0" applyFont="1" applyFill="1" applyBorder="1"/>
    <xf numFmtId="0" fontId="18" fillId="4" borderId="58" xfId="0" applyFont="1" applyFill="1" applyBorder="1"/>
    <xf numFmtId="0" fontId="18" fillId="4" borderId="67" xfId="0" applyFont="1" applyFill="1" applyBorder="1"/>
    <xf numFmtId="164" fontId="0" fillId="4" borderId="38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3" xfId="0" applyNumberFormat="1" applyFill="1" applyBorder="1"/>
    <xf numFmtId="0" fontId="4" fillId="4" borderId="38" xfId="0" applyFont="1" applyFill="1" applyBorder="1"/>
    <xf numFmtId="0" fontId="19" fillId="0" borderId="0" xfId="0" applyFont="1" applyAlignment="1">
      <alignment horizontal="left"/>
    </xf>
    <xf numFmtId="0" fontId="16" fillId="0" borderId="17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7" fillId="0" borderId="2" xfId="0" applyFont="1" applyBorder="1"/>
    <xf numFmtId="0" fontId="13" fillId="3" borderId="20" xfId="0" applyNumberFormat="1" applyFont="1" applyFill="1" applyBorder="1" applyAlignment="1">
      <alignment horizontal="center"/>
    </xf>
    <xf numFmtId="0" fontId="25" fillId="3" borderId="5" xfId="0" applyFont="1" applyFill="1" applyBorder="1"/>
    <xf numFmtId="0" fontId="25" fillId="0" borderId="8" xfId="0" applyFont="1" applyFill="1" applyBorder="1"/>
    <xf numFmtId="2" fontId="1" fillId="0" borderId="70" xfId="0" applyNumberFormat="1" applyFont="1" applyBorder="1"/>
    <xf numFmtId="2" fontId="1" fillId="0" borderId="11" xfId="0" applyNumberFormat="1" applyFont="1" applyBorder="1"/>
    <xf numFmtId="0" fontId="18" fillId="0" borderId="0" xfId="0" applyFont="1"/>
    <xf numFmtId="0" fontId="18" fillId="0" borderId="0" xfId="0" applyFont="1" applyBorder="1"/>
    <xf numFmtId="0" fontId="11" fillId="7" borderId="9" xfId="0" applyFont="1" applyFill="1" applyBorder="1" applyAlignment="1">
      <alignment horizontal="left"/>
    </xf>
    <xf numFmtId="0" fontId="12" fillId="7" borderId="69" xfId="0" applyFont="1" applyFill="1" applyBorder="1" applyAlignment="1">
      <alignment horizontal="left"/>
    </xf>
    <xf numFmtId="0" fontId="13" fillId="7" borderId="69" xfId="0" applyFont="1" applyFill="1" applyBorder="1" applyAlignment="1">
      <alignment horizontal="center"/>
    </xf>
    <xf numFmtId="0" fontId="14" fillId="7" borderId="14" xfId="0" applyFont="1" applyFill="1" applyBorder="1" applyAlignment="1">
      <alignment horizontal="right"/>
    </xf>
    <xf numFmtId="0" fontId="26" fillId="0" borderId="0" xfId="0" applyFont="1"/>
    <xf numFmtId="0" fontId="13" fillId="3" borderId="24" xfId="0" applyFont="1" applyFill="1" applyBorder="1" applyAlignment="1">
      <alignment horizontal="center"/>
    </xf>
    <xf numFmtId="49" fontId="13" fillId="3" borderId="20" xfId="0" applyNumberFormat="1" applyFont="1" applyFill="1" applyBorder="1" applyAlignment="1">
      <alignment horizontal="center"/>
    </xf>
    <xf numFmtId="0" fontId="13" fillId="7" borderId="71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8" fillId="4" borderId="72" xfId="0" applyFont="1" applyFill="1" applyBorder="1"/>
    <xf numFmtId="164" fontId="0" fillId="4" borderId="14" xfId="0" applyNumberFormat="1" applyFill="1" applyBorder="1"/>
    <xf numFmtId="2" fontId="0" fillId="4" borderId="10" xfId="0" applyNumberFormat="1" applyFill="1" applyBorder="1"/>
    <xf numFmtId="2" fontId="0" fillId="4" borderId="11" xfId="0" applyNumberFormat="1" applyFill="1" applyBorder="1"/>
    <xf numFmtId="0" fontId="0" fillId="4" borderId="11" xfId="0" applyFill="1" applyBorder="1"/>
    <xf numFmtId="3" fontId="0" fillId="4" borderId="14" xfId="0" applyNumberFormat="1" applyFill="1" applyBorder="1"/>
    <xf numFmtId="3" fontId="0" fillId="4" borderId="17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18" xfId="0" applyNumberFormat="1" applyFill="1" applyBorder="1"/>
    <xf numFmtId="3" fontId="0" fillId="4" borderId="10" xfId="0" applyNumberFormat="1" applyFill="1" applyBorder="1"/>
    <xf numFmtId="3" fontId="0" fillId="4" borderId="11" xfId="0" applyNumberFormat="1" applyFill="1" applyBorder="1"/>
    <xf numFmtId="2" fontId="0" fillId="4" borderId="70" xfId="0" applyNumberFormat="1" applyFill="1" applyBorder="1"/>
    <xf numFmtId="0" fontId="4" fillId="4" borderId="1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31-agosto-2019</v>
          </cell>
        </row>
        <row r="3">
          <cell r="I3">
            <v>43708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19/08</v>
          </cell>
          <cell r="AB3">
            <v>2019</v>
          </cell>
          <cell r="AD3">
            <v>2019</v>
          </cell>
          <cell r="AF3">
            <v>2019</v>
          </cell>
          <cell r="AG3" t="str">
            <v>19/08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S3">
            <v>0</v>
          </cell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2"/>
  <sheetViews>
    <sheetView showGridLines="0" tabSelected="1" topLeftCell="E1" zoomScaleNormal="100" workbookViewId="0">
      <selection activeCell="AB28" sqref="AB28"/>
    </sheetView>
  </sheetViews>
  <sheetFormatPr baseColWidth="10" defaultRowHeight="12.75"/>
  <cols>
    <col min="1" max="4" width="14.7109375" hidden="1" customWidth="1"/>
    <col min="5" max="5" width="3.7109375" style="122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>
      <c r="E1" s="122" t="s">
        <v>0</v>
      </c>
      <c r="H1" s="12"/>
      <c r="I1" s="124" t="s">
        <v>5</v>
      </c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6"/>
      <c r="AH1" s="126"/>
      <c r="AI1" s="127" t="str">
        <f>[1]General!$AI$1</f>
        <v>Datos a 31-agosto-2019</v>
      </c>
    </row>
    <row r="2" spans="1:37" ht="13.5" thickBot="1">
      <c r="A2" s="131" t="s">
        <v>21</v>
      </c>
      <c r="B2" s="132"/>
      <c r="C2" s="132"/>
      <c r="D2" s="132"/>
      <c r="E2" s="122" t="s">
        <v>0</v>
      </c>
      <c r="F2" s="10" t="s">
        <v>6</v>
      </c>
      <c r="G2" s="11" t="s">
        <v>7</v>
      </c>
      <c r="H2" s="102" t="s">
        <v>4</v>
      </c>
      <c r="I2" s="21" t="s">
        <v>9</v>
      </c>
      <c r="J2" s="135" t="s">
        <v>10</v>
      </c>
      <c r="K2" s="136"/>
      <c r="L2" s="22" t="s">
        <v>11</v>
      </c>
      <c r="M2" s="23" t="s">
        <v>12</v>
      </c>
      <c r="N2" s="22" t="s">
        <v>11</v>
      </c>
      <c r="O2" s="23" t="s">
        <v>12</v>
      </c>
      <c r="P2" s="22" t="s">
        <v>11</v>
      </c>
      <c r="Q2" s="23" t="s">
        <v>12</v>
      </c>
      <c r="R2" s="22" t="s">
        <v>11</v>
      </c>
      <c r="S2" s="23" t="s">
        <v>12</v>
      </c>
      <c r="T2" s="22" t="s">
        <v>11</v>
      </c>
      <c r="U2" s="23" t="s">
        <v>12</v>
      </c>
      <c r="V2" s="24" t="s">
        <v>11</v>
      </c>
      <c r="W2" s="25" t="s">
        <v>12</v>
      </c>
      <c r="X2" s="22" t="s">
        <v>11</v>
      </c>
      <c r="Y2" s="23" t="s">
        <v>12</v>
      </c>
      <c r="Z2" s="26" t="s">
        <v>28</v>
      </c>
      <c r="AA2" s="135" t="s">
        <v>13</v>
      </c>
      <c r="AB2" s="140"/>
      <c r="AC2" s="141" t="s">
        <v>14</v>
      </c>
      <c r="AD2" s="136"/>
      <c r="AE2" s="135" t="s">
        <v>15</v>
      </c>
      <c r="AF2" s="136"/>
      <c r="AG2" s="103" t="s">
        <v>19</v>
      </c>
      <c r="AH2" s="133" t="s">
        <v>20</v>
      </c>
      <c r="AI2" s="134"/>
      <c r="AJ2" s="27"/>
      <c r="AK2" s="114"/>
    </row>
    <row r="3" spans="1:37" ht="13.5" thickBot="1">
      <c r="A3" s="108" t="s">
        <v>24</v>
      </c>
      <c r="B3" s="104" t="s">
        <v>25</v>
      </c>
      <c r="C3" s="108" t="s">
        <v>22</v>
      </c>
      <c r="D3" s="104" t="s">
        <v>23</v>
      </c>
      <c r="E3" s="122" t="s">
        <v>0</v>
      </c>
      <c r="F3" s="9"/>
      <c r="G3" s="9"/>
      <c r="H3" s="70" t="s">
        <v>2</v>
      </c>
      <c r="I3" s="71">
        <f>[1]General!$I$3</f>
        <v>43708</v>
      </c>
      <c r="J3" s="29" t="s">
        <v>16</v>
      </c>
      <c r="K3" s="28">
        <f>[1]General!$K$3</f>
        <v>2019</v>
      </c>
      <c r="L3" s="139" t="str">
        <f>[1]General!$L$3:$M$3</f>
        <v>1 Año</v>
      </c>
      <c r="M3" s="139"/>
      <c r="N3" s="139" t="str">
        <f>[1]General!$N$3:$O$3</f>
        <v>3 Años</v>
      </c>
      <c r="O3" s="139"/>
      <c r="P3" s="137" t="str">
        <f>[1]General!$P$3:$Q$3</f>
        <v>5 Años</v>
      </c>
      <c r="Q3" s="138"/>
      <c r="R3" s="137" t="str">
        <f>[1]General!$R$3:$S$3</f>
        <v>10 Años</v>
      </c>
      <c r="S3" s="138"/>
      <c r="T3" s="137" t="str">
        <f>[1]General!$T$3:$U$3</f>
        <v>15 Años</v>
      </c>
      <c r="U3" s="138"/>
      <c r="V3" s="137" t="str">
        <f>[1]General!$V$3:$W$3</f>
        <v>20 Años</v>
      </c>
      <c r="W3" s="138">
        <f>[2]General!S3</f>
        <v>0</v>
      </c>
      <c r="X3" s="137" t="str">
        <f>[1]General!$X$3:$Y$3</f>
        <v>25 Años</v>
      </c>
      <c r="Y3" s="138">
        <f>[2]General!U3</f>
        <v>0</v>
      </c>
      <c r="Z3" s="130" t="str">
        <f>[1]General!$Z$3</f>
        <v>19/08</v>
      </c>
      <c r="AA3" s="29" t="s">
        <v>17</v>
      </c>
      <c r="AB3" s="30">
        <f>[1]General!$AB$3</f>
        <v>2019</v>
      </c>
      <c r="AC3" s="31" t="s">
        <v>17</v>
      </c>
      <c r="AD3" s="28">
        <f>[1]General!$AD$3</f>
        <v>2019</v>
      </c>
      <c r="AE3" s="129" t="s">
        <v>17</v>
      </c>
      <c r="AF3" s="28">
        <f>[1]General!$AF$3</f>
        <v>2019</v>
      </c>
      <c r="AG3" s="117" t="str">
        <f>[1]General!$AG$3</f>
        <v>19/08</v>
      </c>
      <c r="AH3" s="32" t="s">
        <v>18</v>
      </c>
      <c r="AI3" s="28">
        <f>[1]General!$AI$3</f>
        <v>2019</v>
      </c>
      <c r="AJ3" s="33" t="s">
        <v>1</v>
      </c>
      <c r="AK3" s="115" t="s">
        <v>26</v>
      </c>
    </row>
    <row r="4" spans="1:37">
      <c r="A4" s="112">
        <v>11010001</v>
      </c>
      <c r="B4" s="113">
        <v>1</v>
      </c>
      <c r="C4" s="112">
        <v>8010091</v>
      </c>
      <c r="D4" s="113">
        <v>7010015</v>
      </c>
      <c r="E4" s="128">
        <v>1</v>
      </c>
      <c r="F4" s="9" t="s">
        <v>30</v>
      </c>
      <c r="G4" s="9">
        <v>9680</v>
      </c>
      <c r="H4" s="87" t="s">
        <v>31</v>
      </c>
      <c r="I4" s="73">
        <v>7.8376000000000001</v>
      </c>
      <c r="J4" s="74">
        <v>-0.03</v>
      </c>
      <c r="K4" s="75">
        <v>0.21</v>
      </c>
      <c r="L4" s="74">
        <v>0.16</v>
      </c>
      <c r="M4" s="76">
        <v>1</v>
      </c>
      <c r="N4" s="74">
        <v>-0.08</v>
      </c>
      <c r="O4" s="76">
        <v>1</v>
      </c>
      <c r="P4" s="74">
        <v>-0.02</v>
      </c>
      <c r="Q4" s="76">
        <v>2</v>
      </c>
      <c r="R4" s="74" t="s">
        <v>32</v>
      </c>
      <c r="S4" s="76" t="s">
        <v>33</v>
      </c>
      <c r="T4" s="74" t="s">
        <v>32</v>
      </c>
      <c r="U4" s="76" t="s">
        <v>33</v>
      </c>
      <c r="V4" s="74" t="s">
        <v>32</v>
      </c>
      <c r="W4" s="76" t="s">
        <v>33</v>
      </c>
      <c r="X4" s="74" t="s">
        <v>32</v>
      </c>
      <c r="Y4" s="76" t="s">
        <v>33</v>
      </c>
      <c r="Z4" s="78">
        <v>240732</v>
      </c>
      <c r="AA4" s="79">
        <v>125253</v>
      </c>
      <c r="AB4" s="80">
        <v>2995485</v>
      </c>
      <c r="AC4" s="81">
        <v>132632</v>
      </c>
      <c r="AD4" s="82">
        <v>1545241</v>
      </c>
      <c r="AE4" s="83">
        <v>-7379</v>
      </c>
      <c r="AF4" s="84">
        <v>1450244</v>
      </c>
      <c r="AG4" s="79">
        <v>2603116</v>
      </c>
      <c r="AH4" s="85">
        <v>-0.31</v>
      </c>
      <c r="AI4" s="75">
        <v>126.52</v>
      </c>
      <c r="AJ4" s="86" t="s">
        <v>34</v>
      </c>
      <c r="AK4" s="19" t="s">
        <v>27</v>
      </c>
    </row>
    <row r="5" spans="1:37">
      <c r="A5" s="112">
        <v>11010001</v>
      </c>
      <c r="B5" s="113">
        <v>1</v>
      </c>
      <c r="C5" s="112">
        <v>8010091</v>
      </c>
      <c r="D5" s="113">
        <v>7010015</v>
      </c>
      <c r="E5" s="128">
        <v>2</v>
      </c>
      <c r="F5" s="9" t="s">
        <v>35</v>
      </c>
      <c r="G5" s="9">
        <v>6801</v>
      </c>
      <c r="H5" s="87" t="s">
        <v>36</v>
      </c>
      <c r="I5" s="73">
        <v>7.9485999999999999</v>
      </c>
      <c r="J5" s="74">
        <v>-0.03</v>
      </c>
      <c r="K5" s="75">
        <v>0.17</v>
      </c>
      <c r="L5" s="74">
        <v>0.1</v>
      </c>
      <c r="M5" s="76">
        <v>2</v>
      </c>
      <c r="N5" s="74">
        <v>-0.13</v>
      </c>
      <c r="O5" s="76">
        <v>2</v>
      </c>
      <c r="P5" s="74">
        <v>0.01</v>
      </c>
      <c r="Q5" s="76">
        <v>1</v>
      </c>
      <c r="R5" s="74" t="s">
        <v>32</v>
      </c>
      <c r="S5" s="76" t="s">
        <v>33</v>
      </c>
      <c r="T5" s="74" t="s">
        <v>32</v>
      </c>
      <c r="U5" s="76" t="s">
        <v>33</v>
      </c>
      <c r="V5" s="74" t="s">
        <v>32</v>
      </c>
      <c r="W5" s="76" t="s">
        <v>33</v>
      </c>
      <c r="X5" s="74" t="s">
        <v>32</v>
      </c>
      <c r="Y5" s="76" t="s">
        <v>33</v>
      </c>
      <c r="Z5" s="78">
        <v>29</v>
      </c>
      <c r="AA5" s="79"/>
      <c r="AB5" s="80">
        <v>61282</v>
      </c>
      <c r="AC5" s="81">
        <v>1770</v>
      </c>
      <c r="AD5" s="82">
        <v>59632</v>
      </c>
      <c r="AE5" s="83">
        <v>-1770</v>
      </c>
      <c r="AF5" s="84">
        <v>1650</v>
      </c>
      <c r="AG5" s="79">
        <v>81055</v>
      </c>
      <c r="AH5" s="85">
        <v>-2.17</v>
      </c>
      <c r="AI5" s="75">
        <v>2.2599999999999998</v>
      </c>
      <c r="AJ5" s="86" t="s">
        <v>34</v>
      </c>
      <c r="AK5" s="19" t="s">
        <v>27</v>
      </c>
    </row>
    <row r="6" spans="1:37">
      <c r="A6" s="112">
        <v>11010001</v>
      </c>
      <c r="B6" s="113">
        <v>1</v>
      </c>
      <c r="C6" s="112">
        <v>8010091</v>
      </c>
      <c r="D6" s="113">
        <v>7010015</v>
      </c>
      <c r="E6" s="128">
        <v>3</v>
      </c>
      <c r="F6" s="9" t="s">
        <v>37</v>
      </c>
      <c r="G6" s="9">
        <v>2680</v>
      </c>
      <c r="H6" s="87" t="s">
        <v>38</v>
      </c>
      <c r="I6" s="73">
        <v>7.9141000000000004</v>
      </c>
      <c r="J6" s="74">
        <v>-0.04</v>
      </c>
      <c r="K6" s="75">
        <v>0.11</v>
      </c>
      <c r="L6" s="74">
        <v>0</v>
      </c>
      <c r="M6" s="76">
        <v>3</v>
      </c>
      <c r="N6" s="74">
        <v>-0.23</v>
      </c>
      <c r="O6" s="76">
        <v>3</v>
      </c>
      <c r="P6" s="74">
        <v>-0.08</v>
      </c>
      <c r="Q6" s="76">
        <v>3</v>
      </c>
      <c r="R6" s="74" t="s">
        <v>32</v>
      </c>
      <c r="S6" s="76" t="s">
        <v>33</v>
      </c>
      <c r="T6" s="74">
        <v>1.61</v>
      </c>
      <c r="U6" s="76">
        <v>1</v>
      </c>
      <c r="V6" s="74" t="s">
        <v>32</v>
      </c>
      <c r="W6" s="76" t="s">
        <v>33</v>
      </c>
      <c r="X6" s="74" t="s">
        <v>32</v>
      </c>
      <c r="Y6" s="76" t="s">
        <v>33</v>
      </c>
      <c r="Z6" s="78">
        <v>126</v>
      </c>
      <c r="AA6" s="79">
        <v>3654</v>
      </c>
      <c r="AB6" s="80">
        <v>54337</v>
      </c>
      <c r="AC6" s="81">
        <v>2912</v>
      </c>
      <c r="AD6" s="82">
        <v>71654</v>
      </c>
      <c r="AE6" s="83">
        <v>742</v>
      </c>
      <c r="AF6" s="84">
        <v>-17317</v>
      </c>
      <c r="AG6" s="79">
        <v>117559</v>
      </c>
      <c r="AH6" s="85">
        <v>0.59</v>
      </c>
      <c r="AI6" s="75">
        <v>-12.75</v>
      </c>
      <c r="AJ6" s="86" t="s">
        <v>34</v>
      </c>
      <c r="AK6" s="19" t="s">
        <v>27</v>
      </c>
    </row>
    <row r="7" spans="1:37">
      <c r="A7" s="112">
        <v>11010001</v>
      </c>
      <c r="B7" s="113">
        <v>1</v>
      </c>
      <c r="C7" s="112">
        <v>8010091</v>
      </c>
      <c r="D7" s="113">
        <v>7010015</v>
      </c>
      <c r="E7" s="128">
        <v>4</v>
      </c>
      <c r="F7" s="9" t="s">
        <v>39</v>
      </c>
      <c r="G7" s="9">
        <v>7680</v>
      </c>
      <c r="H7" s="87" t="s">
        <v>40</v>
      </c>
      <c r="I7" s="73">
        <v>7.7880000000000003</v>
      </c>
      <c r="J7" s="74">
        <v>-0.04</v>
      </c>
      <c r="K7" s="75">
        <v>0.11</v>
      </c>
      <c r="L7" s="74">
        <v>0</v>
      </c>
      <c r="M7" s="76">
        <v>4</v>
      </c>
      <c r="N7" s="74">
        <v>-0.23</v>
      </c>
      <c r="O7" s="76">
        <v>4</v>
      </c>
      <c r="P7" s="74">
        <v>-0.15</v>
      </c>
      <c r="Q7" s="76">
        <v>5</v>
      </c>
      <c r="R7" s="74" t="s">
        <v>32</v>
      </c>
      <c r="S7" s="76" t="s">
        <v>33</v>
      </c>
      <c r="T7" s="74" t="s">
        <v>32</v>
      </c>
      <c r="U7" s="76" t="s">
        <v>33</v>
      </c>
      <c r="V7" s="74" t="s">
        <v>32</v>
      </c>
      <c r="W7" s="76" t="s">
        <v>33</v>
      </c>
      <c r="X7" s="74" t="s">
        <v>32</v>
      </c>
      <c r="Y7" s="76" t="s">
        <v>33</v>
      </c>
      <c r="Z7" s="78">
        <v>5855</v>
      </c>
      <c r="AA7" s="79">
        <v>37306</v>
      </c>
      <c r="AB7" s="80">
        <v>502738</v>
      </c>
      <c r="AC7" s="81">
        <v>29469</v>
      </c>
      <c r="AD7" s="82">
        <v>485810</v>
      </c>
      <c r="AE7" s="83">
        <v>7837</v>
      </c>
      <c r="AF7" s="84">
        <v>16928</v>
      </c>
      <c r="AG7" s="79">
        <v>732472</v>
      </c>
      <c r="AH7" s="85">
        <v>1.04</v>
      </c>
      <c r="AI7" s="75">
        <v>2.48</v>
      </c>
      <c r="AJ7" s="86" t="s">
        <v>34</v>
      </c>
      <c r="AK7" s="19" t="s">
        <v>27</v>
      </c>
    </row>
    <row r="8" spans="1:37">
      <c r="A8" s="112">
        <v>11010001</v>
      </c>
      <c r="B8" s="113">
        <v>1</v>
      </c>
      <c r="C8" s="112">
        <v>8010091</v>
      </c>
      <c r="D8" s="113">
        <v>7010015</v>
      </c>
      <c r="E8" s="128">
        <v>5</v>
      </c>
      <c r="F8" s="9" t="s">
        <v>41</v>
      </c>
      <c r="G8" s="9">
        <v>8680</v>
      </c>
      <c r="H8" s="87" t="s">
        <v>42</v>
      </c>
      <c r="I8" s="73">
        <v>7.8497000000000003</v>
      </c>
      <c r="J8" s="74">
        <v>-0.04</v>
      </c>
      <c r="K8" s="75">
        <v>0.11</v>
      </c>
      <c r="L8" s="74">
        <v>0</v>
      </c>
      <c r="M8" s="76">
        <v>5</v>
      </c>
      <c r="N8" s="74">
        <v>-0.23</v>
      </c>
      <c r="O8" s="76">
        <v>5</v>
      </c>
      <c r="P8" s="74">
        <v>-0.12</v>
      </c>
      <c r="Q8" s="76">
        <v>4</v>
      </c>
      <c r="R8" s="74" t="s">
        <v>32</v>
      </c>
      <c r="S8" s="76" t="s">
        <v>33</v>
      </c>
      <c r="T8" s="74" t="s">
        <v>32</v>
      </c>
      <c r="U8" s="76" t="s">
        <v>33</v>
      </c>
      <c r="V8" s="74" t="s">
        <v>32</v>
      </c>
      <c r="W8" s="76" t="s">
        <v>33</v>
      </c>
      <c r="X8" s="74" t="s">
        <v>32</v>
      </c>
      <c r="Y8" s="76" t="s">
        <v>33</v>
      </c>
      <c r="Z8" s="78">
        <v>656</v>
      </c>
      <c r="AA8" s="79">
        <v>12572</v>
      </c>
      <c r="AB8" s="80">
        <v>132046</v>
      </c>
      <c r="AC8" s="81">
        <v>7701</v>
      </c>
      <c r="AD8" s="82">
        <v>129969</v>
      </c>
      <c r="AE8" s="83">
        <v>4871</v>
      </c>
      <c r="AF8" s="84">
        <v>2077</v>
      </c>
      <c r="AG8" s="79">
        <v>229594</v>
      </c>
      <c r="AH8" s="85">
        <v>2.12</v>
      </c>
      <c r="AI8" s="75">
        <v>1.01</v>
      </c>
      <c r="AJ8" s="86" t="s">
        <v>34</v>
      </c>
      <c r="AK8" s="20" t="s">
        <v>27</v>
      </c>
    </row>
    <row r="9" spans="1:37">
      <c r="A9" s="112">
        <v>11010001</v>
      </c>
      <c r="B9" s="113">
        <v>1</v>
      </c>
      <c r="C9" s="112">
        <v>8010091</v>
      </c>
      <c r="D9" s="113">
        <v>7010015</v>
      </c>
      <c r="E9" s="128">
        <v>6</v>
      </c>
      <c r="F9" s="9" t="s">
        <v>43</v>
      </c>
      <c r="G9" s="9">
        <v>6680</v>
      </c>
      <c r="H9" s="87" t="s">
        <v>44</v>
      </c>
      <c r="I9" s="73">
        <v>7.7176</v>
      </c>
      <c r="J9" s="74">
        <v>-0.04</v>
      </c>
      <c r="K9" s="75">
        <v>0.11</v>
      </c>
      <c r="L9" s="74">
        <v>0</v>
      </c>
      <c r="M9" s="76">
        <v>6</v>
      </c>
      <c r="N9" s="74">
        <v>-0.23</v>
      </c>
      <c r="O9" s="76">
        <v>6</v>
      </c>
      <c r="P9" s="74">
        <v>-0.17</v>
      </c>
      <c r="Q9" s="76">
        <v>6</v>
      </c>
      <c r="R9" s="74" t="s">
        <v>32</v>
      </c>
      <c r="S9" s="76" t="s">
        <v>33</v>
      </c>
      <c r="T9" s="74" t="s">
        <v>32</v>
      </c>
      <c r="U9" s="76" t="s">
        <v>33</v>
      </c>
      <c r="V9" s="74" t="s">
        <v>32</v>
      </c>
      <c r="W9" s="76" t="s">
        <v>33</v>
      </c>
      <c r="X9" s="74" t="s">
        <v>32</v>
      </c>
      <c r="Y9" s="76" t="s">
        <v>33</v>
      </c>
      <c r="Z9" s="78">
        <v>71338</v>
      </c>
      <c r="AA9" s="79">
        <v>69905</v>
      </c>
      <c r="AB9" s="80">
        <v>974403</v>
      </c>
      <c r="AC9" s="81">
        <v>63014</v>
      </c>
      <c r="AD9" s="82">
        <v>1012289</v>
      </c>
      <c r="AE9" s="83">
        <v>6891</v>
      </c>
      <c r="AF9" s="84">
        <v>-37886</v>
      </c>
      <c r="AG9" s="79">
        <v>1739177</v>
      </c>
      <c r="AH9" s="85">
        <v>0.36</v>
      </c>
      <c r="AI9" s="75">
        <v>-2.1</v>
      </c>
      <c r="AJ9" s="86" t="s">
        <v>34</v>
      </c>
      <c r="AK9" s="19" t="s">
        <v>27</v>
      </c>
    </row>
    <row r="10" spans="1:37">
      <c r="A10" s="112">
        <v>11010001</v>
      </c>
      <c r="B10" s="113">
        <v>1</v>
      </c>
      <c r="C10" s="112">
        <v>8050272</v>
      </c>
      <c r="D10" s="113">
        <v>7010021</v>
      </c>
      <c r="E10" s="128">
        <v>7</v>
      </c>
      <c r="F10" s="9" t="s">
        <v>45</v>
      </c>
      <c r="G10" s="9">
        <v>4082</v>
      </c>
      <c r="H10" s="87" t="s">
        <v>46</v>
      </c>
      <c r="I10" s="73">
        <v>105.666</v>
      </c>
      <c r="J10" s="74">
        <v>-0.04</v>
      </c>
      <c r="K10" s="75">
        <v>-0.28000000000000003</v>
      </c>
      <c r="L10" s="74">
        <v>-0.36</v>
      </c>
      <c r="M10" s="76">
        <v>7</v>
      </c>
      <c r="N10" s="74">
        <v>-0.28000000000000003</v>
      </c>
      <c r="O10" s="76">
        <v>7</v>
      </c>
      <c r="P10" s="74">
        <v>-0.18</v>
      </c>
      <c r="Q10" s="76">
        <v>7</v>
      </c>
      <c r="R10" s="74">
        <v>0.44</v>
      </c>
      <c r="S10" s="76">
        <v>1</v>
      </c>
      <c r="T10" s="74" t="s">
        <v>32</v>
      </c>
      <c r="U10" s="76" t="s">
        <v>33</v>
      </c>
      <c r="V10" s="74" t="s">
        <v>32</v>
      </c>
      <c r="W10" s="76" t="s">
        <v>33</v>
      </c>
      <c r="X10" s="74" t="s">
        <v>32</v>
      </c>
      <c r="Y10" s="76" t="s">
        <v>33</v>
      </c>
      <c r="Z10" s="78">
        <v>736</v>
      </c>
      <c r="AA10" s="79">
        <v>21625</v>
      </c>
      <c r="AB10" s="80">
        <v>283849</v>
      </c>
      <c r="AC10" s="81">
        <v>13022</v>
      </c>
      <c r="AD10" s="82">
        <v>267756</v>
      </c>
      <c r="AE10" s="83">
        <v>8603</v>
      </c>
      <c r="AF10" s="84">
        <v>16093</v>
      </c>
      <c r="AG10" s="79">
        <v>105691</v>
      </c>
      <c r="AH10" s="85">
        <v>8.81</v>
      </c>
      <c r="AI10" s="75">
        <v>17.45</v>
      </c>
      <c r="AJ10" s="86" t="s">
        <v>47</v>
      </c>
      <c r="AK10" s="19" t="s">
        <v>48</v>
      </c>
    </row>
    <row r="11" spans="1:37">
      <c r="A11" s="112">
        <v>11010001</v>
      </c>
      <c r="B11" s="113">
        <v>1</v>
      </c>
      <c r="C11" s="112">
        <v>8050272</v>
      </c>
      <c r="D11" s="113">
        <v>7010021</v>
      </c>
      <c r="E11" s="128">
        <v>8</v>
      </c>
      <c r="F11" s="9" t="s">
        <v>49</v>
      </c>
      <c r="G11" s="9">
        <v>8082</v>
      </c>
      <c r="H11" s="87" t="s">
        <v>50</v>
      </c>
      <c r="I11" s="73">
        <v>103.16719999999999</v>
      </c>
      <c r="J11" s="74">
        <v>-7.0000000000000007E-2</v>
      </c>
      <c r="K11" s="75">
        <v>-0.51</v>
      </c>
      <c r="L11" s="74">
        <v>-0.71</v>
      </c>
      <c r="M11" s="76">
        <v>8</v>
      </c>
      <c r="N11" s="74">
        <v>-0.63</v>
      </c>
      <c r="O11" s="76">
        <v>8</v>
      </c>
      <c r="P11" s="74" t="s">
        <v>32</v>
      </c>
      <c r="Q11" s="76" t="s">
        <v>33</v>
      </c>
      <c r="R11" s="74" t="s">
        <v>32</v>
      </c>
      <c r="S11" s="76" t="s">
        <v>33</v>
      </c>
      <c r="T11" s="74" t="s">
        <v>32</v>
      </c>
      <c r="U11" s="76" t="s">
        <v>33</v>
      </c>
      <c r="V11" s="74" t="s">
        <v>32</v>
      </c>
      <c r="W11" s="76" t="s">
        <v>33</v>
      </c>
      <c r="X11" s="74" t="s">
        <v>32</v>
      </c>
      <c r="Y11" s="76" t="s">
        <v>33</v>
      </c>
      <c r="Z11" s="78">
        <v>16</v>
      </c>
      <c r="AA11" s="79">
        <v>68</v>
      </c>
      <c r="AB11" s="80">
        <v>257</v>
      </c>
      <c r="AC11" s="81">
        <v>54</v>
      </c>
      <c r="AD11" s="82">
        <v>220</v>
      </c>
      <c r="AE11" s="83">
        <v>14</v>
      </c>
      <c r="AF11" s="84">
        <v>37</v>
      </c>
      <c r="AG11" s="79">
        <v>194</v>
      </c>
      <c r="AH11" s="85">
        <v>7.64</v>
      </c>
      <c r="AI11" s="75">
        <v>21.59</v>
      </c>
      <c r="AJ11" s="86" t="s">
        <v>47</v>
      </c>
      <c r="AK11" s="19" t="s">
        <v>48</v>
      </c>
    </row>
    <row r="12" spans="1:37">
      <c r="A12" s="112">
        <v>11010001</v>
      </c>
      <c r="B12" s="113">
        <v>1</v>
      </c>
      <c r="C12" s="112">
        <v>8010012</v>
      </c>
      <c r="D12" s="113">
        <v>7010014</v>
      </c>
      <c r="E12" s="128">
        <v>9</v>
      </c>
      <c r="F12" s="9" t="s">
        <v>51</v>
      </c>
      <c r="G12" s="9">
        <v>2838</v>
      </c>
      <c r="H12" s="87" t="s">
        <v>52</v>
      </c>
      <c r="I12" s="73" t="s">
        <v>53</v>
      </c>
      <c r="J12" s="74"/>
      <c r="K12" s="75"/>
      <c r="L12" s="74" t="s">
        <v>32</v>
      </c>
      <c r="M12" s="76" t="s">
        <v>33</v>
      </c>
      <c r="N12" s="74" t="s">
        <v>32</v>
      </c>
      <c r="O12" s="76" t="s">
        <v>33</v>
      </c>
      <c r="P12" s="74" t="s">
        <v>32</v>
      </c>
      <c r="Q12" s="76" t="s">
        <v>33</v>
      </c>
      <c r="R12" s="74" t="s">
        <v>32</v>
      </c>
      <c r="S12" s="76" t="s">
        <v>33</v>
      </c>
      <c r="T12" s="74" t="s">
        <v>32</v>
      </c>
      <c r="U12" s="76" t="s">
        <v>33</v>
      </c>
      <c r="V12" s="74" t="s">
        <v>32</v>
      </c>
      <c r="W12" s="76" t="s">
        <v>33</v>
      </c>
      <c r="X12" s="74" t="s">
        <v>32</v>
      </c>
      <c r="Y12" s="76" t="s">
        <v>33</v>
      </c>
      <c r="Z12" s="78"/>
      <c r="AA12" s="79"/>
      <c r="AB12" s="80">
        <v>26401</v>
      </c>
      <c r="AC12" s="81"/>
      <c r="AD12" s="82">
        <v>17538</v>
      </c>
      <c r="AE12" s="83"/>
      <c r="AF12" s="84">
        <v>8863</v>
      </c>
      <c r="AG12" s="79"/>
      <c r="AH12" s="85"/>
      <c r="AI12" s="75"/>
      <c r="AJ12" s="86" t="s">
        <v>54</v>
      </c>
      <c r="AK12" s="19" t="s">
        <v>55</v>
      </c>
    </row>
    <row r="13" spans="1:37" ht="13.5" thickBot="1">
      <c r="A13" s="109">
        <v>11010001</v>
      </c>
      <c r="B13" s="105">
        <v>1</v>
      </c>
      <c r="C13" s="109">
        <v>8020074</v>
      </c>
      <c r="D13" s="105">
        <v>7010095</v>
      </c>
      <c r="E13" s="128">
        <v>10</v>
      </c>
      <c r="F13" s="9" t="s">
        <v>56</v>
      </c>
      <c r="G13" s="9">
        <v>3560</v>
      </c>
      <c r="H13" s="88" t="s">
        <v>57</v>
      </c>
      <c r="I13" s="89" t="s">
        <v>53</v>
      </c>
      <c r="J13" s="90"/>
      <c r="K13" s="91"/>
      <c r="L13" s="90" t="s">
        <v>32</v>
      </c>
      <c r="M13" s="92" t="s">
        <v>33</v>
      </c>
      <c r="N13" s="90" t="s">
        <v>32</v>
      </c>
      <c r="O13" s="92" t="s">
        <v>33</v>
      </c>
      <c r="P13" s="90" t="s">
        <v>32</v>
      </c>
      <c r="Q13" s="92" t="s">
        <v>33</v>
      </c>
      <c r="R13" s="90" t="s">
        <v>32</v>
      </c>
      <c r="S13" s="92" t="s">
        <v>33</v>
      </c>
      <c r="T13" s="90" t="s">
        <v>32</v>
      </c>
      <c r="U13" s="92" t="s">
        <v>33</v>
      </c>
      <c r="V13" s="90" t="s">
        <v>32</v>
      </c>
      <c r="W13" s="92" t="s">
        <v>33</v>
      </c>
      <c r="X13" s="90" t="s">
        <v>32</v>
      </c>
      <c r="Y13" s="92" t="s">
        <v>33</v>
      </c>
      <c r="Z13" s="93"/>
      <c r="AA13" s="94"/>
      <c r="AB13" s="95">
        <v>13546</v>
      </c>
      <c r="AC13" s="96"/>
      <c r="AD13" s="97">
        <v>15171</v>
      </c>
      <c r="AE13" s="98"/>
      <c r="AF13" s="99">
        <v>-1625</v>
      </c>
      <c r="AG13" s="94"/>
      <c r="AH13" s="100"/>
      <c r="AI13" s="91"/>
      <c r="AJ13" s="101" t="s">
        <v>58</v>
      </c>
      <c r="AK13" s="116" t="s">
        <v>59</v>
      </c>
    </row>
    <row r="14" spans="1:37" ht="13.5" thickBot="1">
      <c r="A14" s="109"/>
      <c r="B14" s="105"/>
      <c r="C14" s="109"/>
      <c r="D14" s="105"/>
      <c r="H14" s="2" t="s">
        <v>60</v>
      </c>
      <c r="I14" s="1" t="s">
        <v>53</v>
      </c>
      <c r="J14" s="34">
        <v>-0.04</v>
      </c>
      <c r="K14" s="35"/>
      <c r="L14" s="34">
        <v>-0.1</v>
      </c>
      <c r="M14" s="36">
        <v>8</v>
      </c>
      <c r="N14" s="34">
        <v>-0.26</v>
      </c>
      <c r="O14" s="37">
        <v>8</v>
      </c>
      <c r="P14" s="34">
        <v>-0.1</v>
      </c>
      <c r="Q14" s="37">
        <v>7</v>
      </c>
      <c r="R14" s="34">
        <v>0.44</v>
      </c>
      <c r="S14" s="37">
        <v>1</v>
      </c>
      <c r="T14" s="34">
        <v>1.61</v>
      </c>
      <c r="U14" s="37">
        <v>1</v>
      </c>
      <c r="V14" s="34"/>
      <c r="W14" s="37"/>
      <c r="X14" s="34"/>
      <c r="Y14" s="37"/>
      <c r="Z14" s="38">
        <v>319488</v>
      </c>
      <c r="AA14" s="39">
        <v>270383</v>
      </c>
      <c r="AB14" s="40">
        <v>5044344</v>
      </c>
      <c r="AC14" s="41">
        <v>250574</v>
      </c>
      <c r="AD14" s="42">
        <v>3605280</v>
      </c>
      <c r="AE14" s="43">
        <v>19809</v>
      </c>
      <c r="AF14" s="36">
        <v>1439064</v>
      </c>
      <c r="AG14" s="43">
        <v>5608859</v>
      </c>
      <c r="AH14" s="120"/>
      <c r="AI14" s="121"/>
      <c r="AJ14" s="2"/>
      <c r="AK14" s="2"/>
    </row>
    <row r="15" spans="1:37" ht="13.5" thickBot="1">
      <c r="A15" s="109"/>
      <c r="B15" s="105"/>
      <c r="C15" s="109"/>
      <c r="D15" s="105"/>
      <c r="H15" s="2" t="s">
        <v>61</v>
      </c>
      <c r="I15" s="1"/>
      <c r="J15" s="44">
        <v>-0.04</v>
      </c>
      <c r="K15" s="45">
        <v>0.13</v>
      </c>
      <c r="L15" s="44">
        <v>0.01</v>
      </c>
      <c r="M15" s="46" t="s">
        <v>33</v>
      </c>
      <c r="N15" s="44">
        <v>-0.25</v>
      </c>
      <c r="O15" s="47" t="s">
        <v>33</v>
      </c>
      <c r="P15" s="44">
        <v>-0.14000000000000001</v>
      </c>
      <c r="Q15" s="47" t="s">
        <v>33</v>
      </c>
      <c r="R15" s="44">
        <v>0.56999999999999995</v>
      </c>
      <c r="S15" s="47" t="s">
        <v>33</v>
      </c>
      <c r="T15" s="44">
        <v>1.02</v>
      </c>
      <c r="U15" s="46" t="s">
        <v>33</v>
      </c>
      <c r="V15" s="44">
        <v>1.35</v>
      </c>
      <c r="W15" s="46" t="s">
        <v>33</v>
      </c>
      <c r="X15" s="44">
        <v>2.09</v>
      </c>
      <c r="Y15" s="46"/>
      <c r="Z15" s="48"/>
      <c r="AA15" s="49"/>
      <c r="AB15" s="50"/>
      <c r="AC15" s="51"/>
      <c r="AD15" s="52"/>
      <c r="AE15" s="53"/>
      <c r="AF15" s="46"/>
      <c r="AG15" s="59"/>
      <c r="AH15" s="2"/>
      <c r="AI15" s="2"/>
      <c r="AJ15" s="2"/>
      <c r="AK15" s="2"/>
    </row>
    <row r="16" spans="1:37" s="8" customFormat="1">
      <c r="A16" s="110"/>
      <c r="B16" s="106"/>
      <c r="C16" s="110"/>
      <c r="D16" s="106"/>
      <c r="E16" s="72" t="s">
        <v>3</v>
      </c>
      <c r="F16" s="12"/>
      <c r="G16" s="12"/>
      <c r="H16" s="3"/>
      <c r="I16" s="4"/>
      <c r="J16" s="5"/>
      <c r="K16" s="5"/>
      <c r="L16" s="6"/>
      <c r="M16" s="7"/>
      <c r="N16" s="6"/>
      <c r="O16" s="7"/>
      <c r="P16" s="6"/>
      <c r="Q16" s="7"/>
      <c r="R16" s="6"/>
      <c r="S16" s="7"/>
      <c r="T16" s="6"/>
      <c r="U16" s="7"/>
      <c r="V16" s="6"/>
      <c r="W16" s="7"/>
      <c r="X16" s="6"/>
      <c r="Y16" s="7"/>
      <c r="Z16" s="7"/>
      <c r="AA16" s="7"/>
      <c r="AB16" s="7"/>
      <c r="AC16" s="7"/>
      <c r="AD16" s="7"/>
      <c r="AE16" s="7"/>
      <c r="AF16" s="7"/>
      <c r="AG16" s="7"/>
      <c r="AH16" s="3"/>
      <c r="AI16" s="3"/>
      <c r="AJ16" s="3"/>
      <c r="AK16" s="3"/>
    </row>
    <row r="17" spans="1:38" ht="18.75">
      <c r="A17" s="108" t="s">
        <v>24</v>
      </c>
      <c r="B17" s="104" t="s">
        <v>25</v>
      </c>
      <c r="C17" s="108" t="s">
        <v>22</v>
      </c>
      <c r="D17" s="104" t="s">
        <v>23</v>
      </c>
      <c r="H17" s="54" t="s">
        <v>8</v>
      </c>
      <c r="I17" s="55"/>
      <c r="J17" s="56"/>
      <c r="K17" s="56"/>
      <c r="L17" s="56"/>
      <c r="M17" s="57"/>
      <c r="N17" s="56"/>
      <c r="O17" s="57"/>
      <c r="P17" s="56"/>
      <c r="Q17" s="57"/>
      <c r="R17" s="56"/>
      <c r="S17" s="57"/>
      <c r="T17" s="56"/>
      <c r="U17" s="57"/>
      <c r="V17" s="56"/>
      <c r="W17" s="57"/>
      <c r="X17" s="56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118"/>
      <c r="AK17" s="77"/>
      <c r="AL17" s="72" t="s">
        <v>3</v>
      </c>
    </row>
    <row r="18" spans="1:38" ht="19.5" thickBot="1">
      <c r="A18" s="111"/>
      <c r="B18" s="107"/>
      <c r="C18" s="111"/>
      <c r="D18" s="107"/>
      <c r="E18" s="123"/>
      <c r="F18" s="13"/>
      <c r="G18" s="13"/>
      <c r="H18" s="14"/>
      <c r="I18" s="15"/>
      <c r="J18" s="16"/>
      <c r="K18" s="16"/>
      <c r="L18" s="16"/>
      <c r="M18" s="17"/>
      <c r="N18" s="16"/>
      <c r="O18" s="17"/>
      <c r="P18" s="16"/>
      <c r="Q18" s="17"/>
      <c r="R18" s="16"/>
      <c r="S18" s="17"/>
      <c r="T18" s="16"/>
      <c r="U18" s="17"/>
      <c r="V18" s="16"/>
      <c r="W18" s="17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19"/>
      <c r="AK18" s="77"/>
      <c r="AL18" s="72" t="s">
        <v>3</v>
      </c>
    </row>
    <row r="19" spans="1:38" ht="13.5" thickBot="1">
      <c r="A19" s="112">
        <v>11010001</v>
      </c>
      <c r="B19" s="113">
        <v>4</v>
      </c>
      <c r="C19" s="112">
        <v>8050272</v>
      </c>
      <c r="D19" s="113">
        <v>7010021</v>
      </c>
      <c r="E19" s="128">
        <v>11</v>
      </c>
      <c r="F19" s="9" t="s">
        <v>62</v>
      </c>
      <c r="G19" s="9">
        <v>9082</v>
      </c>
      <c r="H19" s="142" t="s">
        <v>63</v>
      </c>
      <c r="I19" s="143">
        <v>105.66589999999999</v>
      </c>
      <c r="J19" s="144">
        <v>-0.04</v>
      </c>
      <c r="K19" s="145">
        <v>0</v>
      </c>
      <c r="L19" s="144" t="s">
        <v>32</v>
      </c>
      <c r="M19" s="146" t="s">
        <v>33</v>
      </c>
      <c r="N19" s="144" t="s">
        <v>32</v>
      </c>
      <c r="O19" s="146" t="s">
        <v>33</v>
      </c>
      <c r="P19" s="144" t="s">
        <v>32</v>
      </c>
      <c r="Q19" s="146" t="s">
        <v>33</v>
      </c>
      <c r="R19" s="144" t="s">
        <v>32</v>
      </c>
      <c r="S19" s="146" t="s">
        <v>33</v>
      </c>
      <c r="T19" s="144" t="s">
        <v>32</v>
      </c>
      <c r="U19" s="146" t="s">
        <v>33</v>
      </c>
      <c r="V19" s="144" t="s">
        <v>32</v>
      </c>
      <c r="W19" s="146" t="s">
        <v>33</v>
      </c>
      <c r="X19" s="144" t="s">
        <v>32</v>
      </c>
      <c r="Y19" s="146" t="s">
        <v>33</v>
      </c>
      <c r="Z19" s="147">
        <v>2</v>
      </c>
      <c r="AA19" s="148"/>
      <c r="AB19" s="149">
        <v>1474</v>
      </c>
      <c r="AC19" s="150"/>
      <c r="AD19" s="151"/>
      <c r="AE19" s="152"/>
      <c r="AF19" s="153">
        <v>1474</v>
      </c>
      <c r="AG19" s="148">
        <v>1473</v>
      </c>
      <c r="AH19" s="154">
        <v>-0.04</v>
      </c>
      <c r="AI19" s="145"/>
      <c r="AJ19" s="155" t="s">
        <v>47</v>
      </c>
      <c r="AK19" s="20" t="s">
        <v>27</v>
      </c>
    </row>
    <row r="20" spans="1:38">
      <c r="A20" s="112"/>
      <c r="B20" s="113">
        <v>5</v>
      </c>
      <c r="C20" s="112" t="s">
        <v>29</v>
      </c>
      <c r="D20" s="113" t="s">
        <v>29</v>
      </c>
      <c r="H20" s="58" t="s">
        <v>64</v>
      </c>
      <c r="I20" s="13" t="s">
        <v>53</v>
      </c>
      <c r="J20" s="18" t="s">
        <v>32</v>
      </c>
      <c r="K20" s="18" t="s">
        <v>32</v>
      </c>
      <c r="L20" s="18" t="s">
        <v>32</v>
      </c>
      <c r="M20" s="13" t="s">
        <v>33</v>
      </c>
      <c r="N20" s="18" t="s">
        <v>32</v>
      </c>
      <c r="O20" s="13" t="s">
        <v>33</v>
      </c>
      <c r="P20" s="18" t="s">
        <v>32</v>
      </c>
      <c r="Q20" s="13" t="s">
        <v>33</v>
      </c>
      <c r="R20" s="18" t="s">
        <v>32</v>
      </c>
      <c r="S20" s="13" t="s">
        <v>33</v>
      </c>
      <c r="T20" s="18" t="s">
        <v>32</v>
      </c>
      <c r="U20" s="13" t="s">
        <v>33</v>
      </c>
      <c r="V20" s="18" t="s">
        <v>32</v>
      </c>
      <c r="W20" s="13" t="s">
        <v>33</v>
      </c>
      <c r="X20" s="18" t="s">
        <v>32</v>
      </c>
      <c r="Y20" s="13" t="s">
        <v>33</v>
      </c>
      <c r="Z20" s="62">
        <v>2</v>
      </c>
      <c r="AA20" s="63"/>
      <c r="AB20" s="64">
        <v>1474</v>
      </c>
      <c r="AC20" s="65"/>
      <c r="AD20" s="66"/>
      <c r="AE20" s="63"/>
      <c r="AF20" s="66">
        <v>1474</v>
      </c>
      <c r="AG20" s="67">
        <v>1473</v>
      </c>
      <c r="AH20" s="68"/>
      <c r="AI20" s="69"/>
      <c r="AK20" s="77"/>
      <c r="AL20" s="72" t="s">
        <v>3</v>
      </c>
    </row>
    <row r="21" spans="1:38" ht="13.5" thickBot="1">
      <c r="A21" s="112"/>
      <c r="B21" s="113">
        <v>6</v>
      </c>
      <c r="C21" s="112" t="s">
        <v>29</v>
      </c>
      <c r="D21" s="113" t="s">
        <v>29</v>
      </c>
      <c r="H21" s="58" t="s">
        <v>65</v>
      </c>
      <c r="I21" s="13" t="s">
        <v>53</v>
      </c>
      <c r="J21" s="18" t="s">
        <v>32</v>
      </c>
      <c r="K21" s="18" t="s">
        <v>32</v>
      </c>
      <c r="L21" s="18" t="s">
        <v>32</v>
      </c>
      <c r="M21" s="13" t="s">
        <v>33</v>
      </c>
      <c r="N21" s="18" t="s">
        <v>32</v>
      </c>
      <c r="O21" s="13" t="s">
        <v>33</v>
      </c>
      <c r="P21" s="18" t="s">
        <v>32</v>
      </c>
      <c r="Q21" s="13" t="s">
        <v>33</v>
      </c>
      <c r="R21" s="18" t="s">
        <v>32</v>
      </c>
      <c r="S21" s="13" t="s">
        <v>33</v>
      </c>
      <c r="T21" s="18" t="s">
        <v>32</v>
      </c>
      <c r="U21" s="13" t="s">
        <v>33</v>
      </c>
      <c r="V21" s="18" t="s">
        <v>32</v>
      </c>
      <c r="W21" s="13" t="s">
        <v>33</v>
      </c>
      <c r="X21" s="18" t="s">
        <v>32</v>
      </c>
      <c r="Y21" s="13" t="s">
        <v>33</v>
      </c>
      <c r="Z21" s="59">
        <v>319490</v>
      </c>
      <c r="AA21" s="53">
        <v>270383</v>
      </c>
      <c r="AB21" s="50">
        <v>5045818</v>
      </c>
      <c r="AC21" s="51">
        <v>250574</v>
      </c>
      <c r="AD21" s="46">
        <v>3605280</v>
      </c>
      <c r="AE21" s="53">
        <v>19809</v>
      </c>
      <c r="AF21" s="46">
        <v>1440538</v>
      </c>
      <c r="AG21" s="60">
        <v>5610332</v>
      </c>
      <c r="AH21" s="61">
        <v>0.32</v>
      </c>
      <c r="AI21" s="46">
        <v>34.479999999999997</v>
      </c>
      <c r="AK21" s="77"/>
      <c r="AL21" s="72" t="s">
        <v>3</v>
      </c>
    </row>
    <row r="22" spans="1:38">
      <c r="A22" s="112"/>
      <c r="B22" s="113"/>
      <c r="C22" s="112"/>
      <c r="D22" s="113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7"/>
      <c r="AL22" s="72" t="s">
        <v>3</v>
      </c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39370078740157483" bottom="0.78740157480314965" header="0" footer="0.19685039370078741"/>
  <pageSetup paperSize="9" scale="63" orientation="landscape" horizontalDpi="300" verticalDpi="300" r:id="rId1"/>
  <headerFooter alignWithMargins="0">
    <oddFooter>&amp;L&amp;"BenguiatGot Bk BT,Book"&amp;20inverco&amp;14   &amp;"Arial,Negrita Cursiva"&amp;10 31/08/2019&amp;C&amp;9(Importe en Miles de Euros)&amp;R&amp;"Arial,Negrita"&amp;9&amp;UMonetarios</oddFooter>
  </headerFooter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2019-09-17T09:01:36Z</cp:lastPrinted>
  <dcterms:created xsi:type="dcterms:W3CDTF">2000-11-24T12:41:46Z</dcterms:created>
  <dcterms:modified xsi:type="dcterms:W3CDTF">2019-09-17T09:01:46Z</dcterms:modified>
</cp:coreProperties>
</file>