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D81" i="2" l="1"/>
  <c r="F5" i="2" l="1"/>
  <c r="E5" i="2"/>
  <c r="D5" i="2"/>
  <c r="F18" i="2"/>
  <c r="E18" i="2"/>
  <c r="D18" i="2"/>
  <c r="F11" i="2"/>
  <c r="E11" i="2"/>
  <c r="D11" i="2"/>
  <c r="E81" i="2" l="1"/>
  <c r="F81" i="2"/>
</calcChain>
</file>

<file path=xl/sharedStrings.xml><?xml version="1.0" encoding="utf-8"?>
<sst xmlns="http://schemas.openxmlformats.org/spreadsheetml/2006/main" count="150" uniqueCount="140">
  <si>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</si>
  <si>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</si>
  <si>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</si>
  <si>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</si>
  <si>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</si>
  <si>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</si>
  <si>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</si>
  <si>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</si>
  <si>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</si>
  <si>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</si>
  <si>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</si>
  <si>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</si>
  <si>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</si>
  <si>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</si>
  <si>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</si>
  <si>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</si>
  <si>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</si>
  <si>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</si>
  <si>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</si>
  <si>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</si>
  <si>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</si>
  <si>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</si>
  <si>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</si>
  <si>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</si>
  <si>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</si>
  <si>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</si>
  <si>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</si>
  <si>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</si>
  <si>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</si>
  <si>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</si>
  <si>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</si>
  <si>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</si>
  <si>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</si>
  <si>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</si>
  <si>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</si>
  <si>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</si>
  <si>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</si>
  <si>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</si>
  <si>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</si>
  <si>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</si>
  <si>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</si>
  <si>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</si>
  <si>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</si>
  <si>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</si>
  <si>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</si>
  <si>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</si>
  <si>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</si>
  <si>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</si>
  <si>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</si>
  <si>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</si>
  <si>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</si>
  <si>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</si>
  <si>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</si>
  <si>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</si>
  <si>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</si>
  <si>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</si>
  <si>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</si>
  <si>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</si>
  <si>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</si>
  <si>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</si>
  <si>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</si>
  <si>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</si>
  <si>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</si>
  <si>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</si>
  <si>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</si>
  <si>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</si>
  <si>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</si>
  <si>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</si>
  <si>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</si>
  <si>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</si>
  <si>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</si>
  <si>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</si>
  <si>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</si>
  <si>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</si>
  <si>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</si>
  <si>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</si>
  <si>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</si>
  <si>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</si>
  <si>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</si>
  <si>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</si>
  <si>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</si>
  <si>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</si>
  <si>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</si>
  <si>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</si>
  <si>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</si>
  <si>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</si>
  <si>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</si>
  <si>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</si>
  <si>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</si>
  <si>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</si>
  <si>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</si>
  <si>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</si>
  <si>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</si>
  <si>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</si>
  <si>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</si>
  <si>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</si>
  <si>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</si>
  <si>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</si>
  <si>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</si>
  <si>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</si>
  <si>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</si>
  <si>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</si>
  <si>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</si>
  <si>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</si>
  <si>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</si>
  <si>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</si>
  <si>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</si>
  <si>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</si>
  <si>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</si>
  <si>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</si>
  <si>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</si>
  <si>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</si>
  <si>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</si>
  <si>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</si>
  <si>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</si>
  <si>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</si>
  <si>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</si>
  <si>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</si>
  <si>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</si>
  <si>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</si>
  <si>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</si>
  <si>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</si>
  <si>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</si>
  <si>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</si>
  <si>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</si>
  <si>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</si>
  <si>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</si>
  <si>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</si>
  <si>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</si>
  <si>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</si>
  <si>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</si>
  <si>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</si>
  <si>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</si>
  <si>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</si>
  <si>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</si>
  <si>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</si>
  <si>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</si>
  <si>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</si>
  <si>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</si>
  <si>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(1) Información número accionistas: últimos datos disponibles. Datos actualizados a 30 de junio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</si>
</sst>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p_t_a_-;\-* #,##0.00\ _p_t_a_-;_-* &quot;-&quot;??\ _p_t_a_-;_-@_-"/>
    <numFmt numFmtId="165" formatCode="dd\-mm\-yy"/>
    <numFmt numFmtId="166" formatCode="0.0%"/>
    <numFmt numFmtId="175" formatCode="_-* #,##0.00\ _€_-;\-* #,##0.00\ _€_-;_-* &quot;-&quot;??\ _€_-;_-@_-"/>
  </numFmts>
  <fonts count="44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  <font>
      <sz val="10"/>
      <name val="Arial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3" fillId="0" borderId="0"/>
    <xf numFmtId="175" fontId="4" fillId="0" borderId="0" applyFont="0" applyFill="0" applyBorder="0" applyAlignment="0" applyProtection="0"/>
    <xf numFmtId="0" fontId="1" fillId="0" borderId="0"/>
    <xf numFmtId="175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0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5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42" xfId="0" applyFont="1" applyFill="1" applyBorder="1" applyAlignment="1">
      <alignment horizontal="center"/>
    </xf>
    <xf numFmtId="0" fontId="26" fillId="33" borderId="43" xfId="0" applyFont="1" applyFill="1" applyBorder="1" applyAlignment="1">
      <alignment horizontal="center"/>
    </xf>
    <xf numFmtId="3" fontId="26" fillId="33" borderId="43" xfId="0" applyNumberFormat="1" applyFont="1" applyFill="1" applyBorder="1" applyAlignment="1">
      <alignment horizontal="center"/>
    </xf>
    <xf numFmtId="3" fontId="26" fillId="33" borderId="44" xfId="0" applyNumberFormat="1" applyFont="1" applyFill="1" applyBorder="1" applyAlignment="1">
      <alignment horizontal="center"/>
    </xf>
    <xf numFmtId="166" fontId="25" fillId="0" borderId="0" xfId="52" applyNumberFormat="1" applyFont="1" applyFill="1" applyBorder="1"/>
    <xf numFmtId="0" fontId="39" fillId="0" borderId="29" xfId="0" applyFont="1" applyFill="1" applyBorder="1" applyAlignment="1">
      <alignment horizontal="right" vertical="center" indent="1"/>
    </xf>
    <xf numFmtId="0" fontId="28" fillId="0" borderId="30" xfId="0" applyFont="1" applyFill="1" applyBorder="1" applyAlignment="1">
      <alignment horizontal="left" vertical="center" indent="1"/>
    </xf>
    <xf numFmtId="3" fontId="30" fillId="0" borderId="30" xfId="0" applyNumberFormat="1" applyFont="1" applyFill="1" applyBorder="1" applyAlignment="1">
      <alignment horizontal="right" vertical="center" indent="1"/>
    </xf>
    <xf numFmtId="0" fontId="30" fillId="0" borderId="30" xfId="0" applyFont="1" applyFill="1" applyBorder="1" applyAlignment="1">
      <alignment horizontal="righ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0" fontId="39" fillId="0" borderId="26" xfId="0" applyFont="1" applyFill="1" applyBorder="1" applyAlignment="1">
      <alignment horizontal="right" vertical="center" indent="1"/>
    </xf>
    <xf numFmtId="0" fontId="28" fillId="0" borderId="40" xfId="0" applyFont="1" applyFill="1" applyBorder="1" applyAlignment="1">
      <alignment horizontal="left" vertical="center" indent="1"/>
    </xf>
    <xf numFmtId="3" fontId="31" fillId="0" borderId="27" xfId="0" applyNumberFormat="1" applyFont="1" applyFill="1" applyBorder="1" applyAlignment="1">
      <alignment horizontal="right" vertical="center" indent="1"/>
    </xf>
    <xf numFmtId="3" fontId="31" fillId="0" borderId="28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30" xfId="0" quotePrefix="1" applyFont="1" applyFill="1" applyBorder="1" applyAlignment="1">
      <alignment horizontal="lef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31" fillId="0" borderId="27" xfId="0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36" xfId="0" applyNumberFormat="1" applyFont="1" applyFill="1" applyBorder="1" applyAlignment="1">
      <alignment horizontal="right" vertical="center" indent="1"/>
    </xf>
    <xf numFmtId="0" fontId="30" fillId="0" borderId="36" xfId="0" applyFont="1" applyFill="1" applyBorder="1" applyAlignment="1">
      <alignment horizontal="right" vertical="center" indent="1"/>
    </xf>
    <xf numFmtId="3" fontId="30" fillId="0" borderId="37" xfId="0" applyNumberFormat="1" applyFont="1" applyFill="1" applyBorder="1" applyAlignment="1">
      <alignment horizontal="right" vertical="center" indent="1"/>
    </xf>
    <xf numFmtId="0" fontId="29" fillId="0" borderId="35" xfId="0" applyFont="1" applyFill="1" applyBorder="1" applyAlignment="1">
      <alignment horizontal="left" vertical="center" indent="1"/>
    </xf>
    <xf numFmtId="3" fontId="30" fillId="0" borderId="21" xfId="0" applyNumberFormat="1" applyFont="1" applyFill="1" applyBorder="1" applyAlignment="1">
      <alignment horizontal="right" vertical="center" indent="1"/>
    </xf>
    <xf numFmtId="0" fontId="30" fillId="0" borderId="21" xfId="0" applyFont="1" applyFill="1" applyBorder="1" applyAlignment="1">
      <alignment horizontal="righ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166" fontId="36" fillId="0" borderId="0" xfId="52" applyNumberFormat="1" applyFont="1" applyFill="1" applyBorder="1"/>
    <xf numFmtId="3" fontId="25" fillId="0" borderId="0" xfId="0" applyNumberFormat="1" applyFont="1" applyBorder="1"/>
    <xf numFmtId="3" fontId="27" fillId="0" borderId="0" xfId="0" applyNumberFormat="1" applyFont="1" applyFill="1" applyBorder="1"/>
    <xf numFmtId="3" fontId="42" fillId="0" borderId="0" xfId="52" applyNumberFormat="1" applyFont="1" applyFill="1" applyBorder="1"/>
    <xf numFmtId="3" fontId="25" fillId="0" borderId="0" xfId="0" applyNumberFormat="1" applyFont="1" applyFill="1" applyBorder="1"/>
    <xf numFmtId="3" fontId="32" fillId="0" borderId="0" xfId="0" applyNumberFormat="1" applyFont="1" applyFill="1" applyBorder="1"/>
    <xf numFmtId="0" fontId="29" fillId="0" borderId="41" xfId="0" applyFont="1" applyFill="1" applyBorder="1" applyAlignment="1">
      <alignment horizontal="lef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10" fontId="25" fillId="0" borderId="0" xfId="52" applyNumberFormat="1" applyFont="1" applyFill="1" applyBorder="1"/>
    <xf numFmtId="0" fontId="39" fillId="0" borderId="47" xfId="0" applyFont="1" applyFill="1" applyBorder="1" applyAlignment="1">
      <alignment horizontal="right" vertical="center" indent="1"/>
    </xf>
    <xf numFmtId="0" fontId="28" fillId="0" borderId="45" xfId="0" applyFont="1" applyFill="1" applyBorder="1" applyAlignment="1">
      <alignment horizontal="left" vertical="center" indent="1"/>
    </xf>
    <xf numFmtId="0" fontId="29" fillId="0" borderId="46" xfId="0" applyFont="1" applyFill="1" applyBorder="1" applyAlignment="1">
      <alignment horizontal="left" vertical="center" indent="1"/>
    </xf>
    <xf numFmtId="3" fontId="30" fillId="0" borderId="48" xfId="0" applyNumberFormat="1" applyFont="1" applyFill="1" applyBorder="1" applyAlignment="1">
      <alignment horizontal="right" vertical="center" indent="1"/>
    </xf>
    <xf numFmtId="0" fontId="30" fillId="0" borderId="48" xfId="0" applyFont="1" applyFill="1" applyBorder="1" applyAlignment="1">
      <alignment horizontal="right" vertical="center" indent="1"/>
    </xf>
    <xf numFmtId="3" fontId="30" fillId="0" borderId="49" xfId="0" applyNumberFormat="1" applyFont="1" applyFill="1" applyBorder="1" applyAlignment="1">
      <alignment horizontal="right" vertical="center" indent="1"/>
    </xf>
    <xf numFmtId="0" fontId="29" fillId="0" borderId="30" xfId="0" applyFont="1" applyFill="1" applyBorder="1" applyAlignment="1">
      <alignment horizontal="lef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39" fillId="0" borderId="23" xfId="0" applyFont="1" applyFill="1" applyBorder="1" applyAlignment="1">
      <alignment horizontal="right" vertical="center" indent="1"/>
    </xf>
    <xf numFmtId="0" fontId="28" fillId="0" borderId="24" xfId="0" applyFont="1" applyFill="1" applyBorder="1" applyAlignment="1">
      <alignment horizontal="left" vertical="center" indent="1"/>
    </xf>
    <xf numFmtId="0" fontId="29" fillId="0" borderId="24" xfId="0" applyFont="1" applyFill="1" applyBorder="1" applyAlignment="1">
      <alignment horizontal="left" vertical="center" indent="1"/>
    </xf>
    <xf numFmtId="3" fontId="30" fillId="0" borderId="24" xfId="0" applyNumberFormat="1" applyFont="1" applyFill="1" applyBorder="1" applyAlignment="1">
      <alignment horizontal="right" vertical="center" indent="1"/>
    </xf>
    <xf numFmtId="0" fontId="30" fillId="0" borderId="24" xfId="0" applyFont="1" applyFill="1" applyBorder="1" applyAlignment="1">
      <alignment horizontal="righ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9" fillId="0" borderId="32" xfId="0" applyFont="1" applyFill="1" applyBorder="1" applyAlignment="1">
      <alignment horizontal="right" vertical="center" indent="1"/>
    </xf>
    <xf numFmtId="0" fontId="28" fillId="0" borderId="33" xfId="0" applyFont="1" applyFill="1" applyBorder="1" applyAlignment="1">
      <alignment horizontal="left" vertical="center" indent="1"/>
    </xf>
    <xf numFmtId="0" fontId="29" fillId="0" borderId="33" xfId="0" applyFont="1" applyFill="1" applyBorder="1" applyAlignment="1">
      <alignment horizontal="left" vertical="center" indent="1"/>
    </xf>
    <xf numFmtId="3" fontId="30" fillId="0" borderId="33" xfId="0" applyNumberFormat="1" applyFont="1" applyFill="1" applyBorder="1" applyAlignment="1">
      <alignment horizontal="right" vertical="center" indent="1"/>
    </xf>
    <xf numFmtId="0" fontId="30" fillId="0" borderId="33" xfId="0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0" fontId="28" fillId="0" borderId="50" xfId="0" applyFont="1" applyFill="1" applyBorder="1" applyAlignment="1">
      <alignment horizontal="left" vertical="center" indent="1"/>
    </xf>
    <xf numFmtId="0" fontId="29" fillId="0" borderId="50" xfId="0" applyFont="1" applyFill="1" applyBorder="1" applyAlignment="1">
      <alignment horizontal="left" vertical="center" indent="1"/>
    </xf>
    <xf numFmtId="3" fontId="30" fillId="0" borderId="39" xfId="0" applyNumberFormat="1" applyFont="1" applyFill="1" applyBorder="1" applyAlignment="1">
      <alignment horizontal="right" vertical="center" indent="1"/>
    </xf>
    <xf numFmtId="0" fontId="30" fillId="0" borderId="39" xfId="0" applyFont="1" applyFill="1" applyBorder="1" applyAlignment="1">
      <alignment horizontal="right" vertical="center" indent="1"/>
    </xf>
    <xf numFmtId="3" fontId="30" fillId="0" borderId="38" xfId="0" applyNumberFormat="1" applyFont="1" applyFill="1" applyBorder="1" applyAlignment="1">
      <alignment horizontal="right" vertical="center" indent="1"/>
    </xf>
  </cellXfs>
  <cellStyles count="60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2 2" xfId="56"/>
    <cellStyle name="Millares 3" xfId="33"/>
    <cellStyle name="Millares 4" xfId="34"/>
    <cellStyle name="Millares 5" xfId="35"/>
    <cellStyle name="Millares 6" xfId="36"/>
    <cellStyle name="Millares 7" xfId="37"/>
    <cellStyle name="Millares 8" xfId="54"/>
    <cellStyle name="Neutral 2" xfId="38"/>
    <cellStyle name="Normal" xfId="0" builtinId="0"/>
    <cellStyle name="Normal 2" xfId="39"/>
    <cellStyle name="Normal 2 2" xfId="40"/>
    <cellStyle name="Normal 2 2 2" xfId="57"/>
    <cellStyle name="Normal 2 3" xfId="55"/>
    <cellStyle name="Normal 3" xfId="41"/>
    <cellStyle name="Normal 4" xfId="50"/>
    <cellStyle name="Normal 5" xfId="51"/>
    <cellStyle name="Normal 6" xfId="53"/>
    <cellStyle name="Notas 2" xfId="42"/>
    <cellStyle name="Porcentaje" xfId="52" builtinId="5"/>
    <cellStyle name="Porcentaje 2" xfId="59"/>
    <cellStyle name="Porcentaje 3" xfId="58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tabSelected="1" zoomScaleNormal="100" workbookViewId="0">
      <pane ySplit="2" topLeftCell="A3" activePane="bottomLeft" state="frozen"/>
      <selection pane="bottomLeft" activeCell="H10" sqref="H10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9" width="11.42578125" style="51"/>
    <col min="10" max="16384" width="11.42578125" style="1"/>
  </cols>
  <sheetData>
    <row r="1" spans="1:13" ht="18" customHeight="1" thickBot="1" x14ac:dyDescent="0.3">
      <c r="A1" s="59" t="s">
        <v>14</v>
      </c>
      <c r="B1" s="60"/>
      <c r="C1" s="60"/>
      <c r="D1" s="60"/>
      <c r="E1" s="60"/>
      <c r="F1" s="12">
        <v>43708</v>
      </c>
    </row>
    <row r="2" spans="1:13" s="2" customFormat="1" ht="17.45" customHeight="1" x14ac:dyDescent="0.25">
      <c r="A2" s="15" t="s">
        <v>53</v>
      </c>
      <c r="B2" s="15" t="s">
        <v>10</v>
      </c>
      <c r="C2" s="16" t="s">
        <v>11</v>
      </c>
      <c r="D2" s="17" t="s">
        <v>112</v>
      </c>
      <c r="E2" s="16" t="s">
        <v>113</v>
      </c>
      <c r="F2" s="18" t="s">
        <v>127</v>
      </c>
      <c r="G2" s="52"/>
      <c r="H2" s="52"/>
      <c r="I2" s="52"/>
    </row>
    <row r="3" spans="1:13" s="3" customFormat="1" ht="12.2" customHeight="1" x14ac:dyDescent="0.25">
      <c r="A3" s="62">
        <v>1</v>
      </c>
      <c r="B3" s="63" t="s">
        <v>114</v>
      </c>
      <c r="C3" s="64" t="s">
        <v>51</v>
      </c>
      <c r="D3" s="65">
        <v>4624523.4021500004</v>
      </c>
      <c r="E3" s="66">
        <v>452</v>
      </c>
      <c r="F3" s="67">
        <v>114260</v>
      </c>
      <c r="G3" s="53"/>
      <c r="H3" s="61"/>
      <c r="I3" s="54"/>
      <c r="J3" s="19"/>
      <c r="K3" s="19"/>
      <c r="M3" s="19"/>
    </row>
    <row r="4" spans="1:13" s="3" customFormat="1" ht="12.2" customHeight="1" thickBot="1" x14ac:dyDescent="0.3">
      <c r="A4" s="20">
        <v>2</v>
      </c>
      <c r="B4" s="21" t="s">
        <v>0</v>
      </c>
      <c r="C4" s="68" t="s">
        <v>89</v>
      </c>
      <c r="D4" s="22">
        <v>3008442</v>
      </c>
      <c r="E4" s="23">
        <v>305</v>
      </c>
      <c r="F4" s="24">
        <v>39499</v>
      </c>
      <c r="G4" s="53"/>
      <c r="H4" s="61"/>
      <c r="I4" s="54"/>
      <c r="J4" s="19"/>
      <c r="K4" s="19"/>
      <c r="M4" s="19"/>
    </row>
    <row r="5" spans="1:13" s="3" customFormat="1" ht="12.2" customHeight="1" x14ac:dyDescent="0.25">
      <c r="A5" s="25">
        <v>3</v>
      </c>
      <c r="B5" s="26" t="s">
        <v>15</v>
      </c>
      <c r="C5" s="56"/>
      <c r="D5" s="27">
        <f>+SUM(D6:D7)</f>
        <v>2622969.5483700014</v>
      </c>
      <c r="E5" s="27">
        <f t="shared" ref="E5" si="0">+SUM(E6:E7)</f>
        <v>93</v>
      </c>
      <c r="F5" s="28">
        <f t="shared" ref="F5" si="1">+SUM(F6:F7)</f>
        <v>21507</v>
      </c>
      <c r="G5" s="53"/>
      <c r="H5" s="61"/>
      <c r="I5" s="54"/>
      <c r="J5" s="19"/>
      <c r="K5" s="19"/>
      <c r="M5" s="19"/>
    </row>
    <row r="6" spans="1:13" s="4" customFormat="1" ht="12.2" customHeight="1" x14ac:dyDescent="0.25">
      <c r="A6" s="29"/>
      <c r="B6" s="30"/>
      <c r="C6" s="69" t="s">
        <v>90</v>
      </c>
      <c r="D6" s="70">
        <v>2559371.1518000015</v>
      </c>
      <c r="E6" s="71">
        <v>84</v>
      </c>
      <c r="F6" s="72">
        <v>19784</v>
      </c>
      <c r="G6" s="53"/>
      <c r="H6" s="61"/>
      <c r="I6" s="55"/>
      <c r="J6" s="19"/>
      <c r="K6" s="19"/>
      <c r="L6" s="3"/>
      <c r="M6" s="19"/>
    </row>
    <row r="7" spans="1:13" s="3" customFormat="1" ht="12.2" customHeight="1" thickBot="1" x14ac:dyDescent="0.3">
      <c r="A7" s="20"/>
      <c r="B7" s="21"/>
      <c r="C7" s="31" t="s">
        <v>43</v>
      </c>
      <c r="D7" s="22">
        <v>63598.396569999997</v>
      </c>
      <c r="E7" s="23">
        <v>9</v>
      </c>
      <c r="F7" s="24">
        <v>1723</v>
      </c>
      <c r="G7" s="53"/>
      <c r="H7" s="61"/>
      <c r="I7" s="54"/>
      <c r="J7" s="19"/>
      <c r="K7" s="19"/>
      <c r="M7" s="19"/>
    </row>
    <row r="8" spans="1:13" s="3" customFormat="1" ht="12.2" customHeight="1" thickBot="1" x14ac:dyDescent="0.3">
      <c r="A8" s="73">
        <v>4</v>
      </c>
      <c r="B8" s="74" t="s">
        <v>1</v>
      </c>
      <c r="C8" s="75" t="s">
        <v>48</v>
      </c>
      <c r="D8" s="76">
        <v>2533206.9679700001</v>
      </c>
      <c r="E8" s="77">
        <v>360</v>
      </c>
      <c r="F8" s="78">
        <v>44104</v>
      </c>
      <c r="G8" s="53"/>
      <c r="H8" s="61"/>
      <c r="I8" s="54"/>
      <c r="J8" s="19"/>
      <c r="K8" s="19"/>
      <c r="M8" s="19"/>
    </row>
    <row r="9" spans="1:13" s="3" customFormat="1" ht="12.2" customHeight="1" x14ac:dyDescent="0.25">
      <c r="A9" s="79">
        <v>5</v>
      </c>
      <c r="B9" s="80" t="s">
        <v>5</v>
      </c>
      <c r="C9" s="81" t="s">
        <v>54</v>
      </c>
      <c r="D9" s="82">
        <v>1607943.42552</v>
      </c>
      <c r="E9" s="83">
        <v>153</v>
      </c>
      <c r="F9" s="32">
        <v>24004</v>
      </c>
      <c r="G9" s="53"/>
      <c r="H9" s="61"/>
      <c r="I9" s="54"/>
      <c r="J9" s="19"/>
      <c r="K9" s="19"/>
      <c r="M9" s="19"/>
    </row>
    <row r="10" spans="1:13" s="3" customFormat="1" ht="12.2" customHeight="1" thickBot="1" x14ac:dyDescent="0.3">
      <c r="A10" s="33">
        <v>6</v>
      </c>
      <c r="B10" s="34" t="s">
        <v>12</v>
      </c>
      <c r="C10" s="35" t="s">
        <v>39</v>
      </c>
      <c r="D10" s="36">
        <v>1574866.58</v>
      </c>
      <c r="E10" s="37">
        <v>176</v>
      </c>
      <c r="F10" s="38">
        <v>26475</v>
      </c>
      <c r="G10" s="53"/>
      <c r="H10" s="61"/>
      <c r="I10" s="54"/>
      <c r="J10" s="19"/>
      <c r="K10" s="19"/>
      <c r="M10" s="19"/>
    </row>
    <row r="11" spans="1:13" s="3" customFormat="1" ht="12.2" customHeight="1" x14ac:dyDescent="0.25">
      <c r="A11" s="25">
        <v>7</v>
      </c>
      <c r="B11" s="26" t="s">
        <v>2</v>
      </c>
      <c r="C11" s="39"/>
      <c r="D11" s="27">
        <f>+SUM(D12:D13)</f>
        <v>1568964.92</v>
      </c>
      <c r="E11" s="40">
        <f t="shared" ref="E11:F11" si="2">+SUM(E12:E13)</f>
        <v>165</v>
      </c>
      <c r="F11" s="28">
        <f t="shared" si="2"/>
        <v>20247</v>
      </c>
      <c r="G11" s="53"/>
      <c r="H11" s="61"/>
      <c r="I11" s="54"/>
      <c r="J11" s="19"/>
      <c r="K11" s="19"/>
      <c r="M11" s="19"/>
    </row>
    <row r="12" spans="1:13" s="3" customFormat="1" ht="12.75" customHeight="1" x14ac:dyDescent="0.25">
      <c r="A12" s="29"/>
      <c r="B12" s="30"/>
      <c r="C12" s="84" t="s">
        <v>37</v>
      </c>
      <c r="D12" s="70">
        <v>1555461.2</v>
      </c>
      <c r="E12" s="71">
        <v>164</v>
      </c>
      <c r="F12" s="72">
        <v>19298</v>
      </c>
      <c r="G12" s="53"/>
      <c r="H12" s="61"/>
      <c r="I12" s="54"/>
      <c r="J12" s="19"/>
      <c r="K12" s="19"/>
      <c r="M12" s="19"/>
    </row>
    <row r="13" spans="1:13" s="3" customFormat="1" ht="12.2" customHeight="1" thickBot="1" x14ac:dyDescent="0.3">
      <c r="A13" s="20"/>
      <c r="B13" s="21"/>
      <c r="C13" s="31" t="s">
        <v>107</v>
      </c>
      <c r="D13" s="22">
        <v>13503.72</v>
      </c>
      <c r="E13" s="23">
        <v>1</v>
      </c>
      <c r="F13" s="24">
        <v>949</v>
      </c>
      <c r="G13" s="53"/>
      <c r="H13" s="61"/>
      <c r="I13" s="54"/>
      <c r="J13" s="19"/>
      <c r="K13" s="19"/>
      <c r="M13" s="19"/>
    </row>
    <row r="14" spans="1:13" s="3" customFormat="1" ht="12.2" customHeight="1" x14ac:dyDescent="0.25">
      <c r="A14" s="33">
        <v>8</v>
      </c>
      <c r="B14" s="34" t="s">
        <v>80</v>
      </c>
      <c r="C14" s="35" t="s">
        <v>88</v>
      </c>
      <c r="D14" s="36">
        <v>1288577</v>
      </c>
      <c r="E14" s="37">
        <v>151</v>
      </c>
      <c r="F14" s="38">
        <v>16304</v>
      </c>
      <c r="G14" s="53"/>
      <c r="H14" s="61"/>
      <c r="I14" s="54"/>
      <c r="J14" s="19"/>
      <c r="K14" s="19"/>
      <c r="M14" s="19"/>
    </row>
    <row r="15" spans="1:13" s="3" customFormat="1" ht="12.2" customHeight="1" x14ac:dyDescent="0.25">
      <c r="A15" s="33">
        <v>9</v>
      </c>
      <c r="B15" s="34" t="s">
        <v>85</v>
      </c>
      <c r="C15" s="35" t="s">
        <v>105</v>
      </c>
      <c r="D15" s="36">
        <v>982762</v>
      </c>
      <c r="E15" s="37">
        <v>6</v>
      </c>
      <c r="F15" s="38">
        <v>666</v>
      </c>
      <c r="G15" s="53"/>
      <c r="H15" s="61"/>
      <c r="I15" s="54"/>
      <c r="J15" s="19"/>
      <c r="K15" s="19"/>
      <c r="M15" s="19"/>
    </row>
    <row r="16" spans="1:13" s="3" customFormat="1" ht="12.2" customHeight="1" x14ac:dyDescent="0.25">
      <c r="A16" s="33">
        <v>10</v>
      </c>
      <c r="B16" s="34" t="s">
        <v>6</v>
      </c>
      <c r="C16" s="35" t="s">
        <v>28</v>
      </c>
      <c r="D16" s="36">
        <v>825649.38388999982</v>
      </c>
      <c r="E16" s="37">
        <v>75</v>
      </c>
      <c r="F16" s="38">
        <v>8882</v>
      </c>
      <c r="G16" s="53"/>
      <c r="H16" s="61"/>
      <c r="I16" s="54"/>
      <c r="J16" s="19"/>
      <c r="K16" s="19"/>
      <c r="M16" s="19"/>
    </row>
    <row r="17" spans="1:13" s="3" customFormat="1" ht="12.2" customHeight="1" thickBot="1" x14ac:dyDescent="0.3">
      <c r="A17" s="33">
        <v>11</v>
      </c>
      <c r="B17" s="34" t="s">
        <v>4</v>
      </c>
      <c r="C17" s="35" t="s">
        <v>46</v>
      </c>
      <c r="D17" s="36">
        <v>697813.42</v>
      </c>
      <c r="E17" s="37">
        <v>9</v>
      </c>
      <c r="F17" s="38">
        <v>905</v>
      </c>
      <c r="G17" s="53"/>
      <c r="H17" s="61"/>
      <c r="I17" s="54"/>
      <c r="J17" s="19"/>
      <c r="K17" s="19"/>
      <c r="M17" s="19"/>
    </row>
    <row r="18" spans="1:13" s="3" customFormat="1" ht="12.2" customHeight="1" x14ac:dyDescent="0.25">
      <c r="A18" s="25">
        <v>12</v>
      </c>
      <c r="B18" s="26" t="s">
        <v>137</v>
      </c>
      <c r="C18" s="39"/>
      <c r="D18" s="27">
        <f>+SUM(D19:D20)</f>
        <v>576176.29680000001</v>
      </c>
      <c r="E18" s="40">
        <f t="shared" ref="E18" si="3">+SUM(E19:E20)</f>
        <v>66</v>
      </c>
      <c r="F18" s="28">
        <f t="shared" ref="F18" si="4">+SUM(F19:F20)</f>
        <v>10285</v>
      </c>
      <c r="G18" s="53"/>
      <c r="H18" s="61"/>
      <c r="I18" s="54"/>
      <c r="J18" s="19"/>
      <c r="K18" s="19"/>
      <c r="M18" s="19"/>
    </row>
    <row r="19" spans="1:13" s="3" customFormat="1" ht="12.75" customHeight="1" x14ac:dyDescent="0.25">
      <c r="A19" s="29"/>
      <c r="B19" s="30"/>
      <c r="C19" s="84" t="s">
        <v>91</v>
      </c>
      <c r="D19" s="70">
        <v>547438.29680000001</v>
      </c>
      <c r="E19" s="71">
        <v>65</v>
      </c>
      <c r="F19" s="72">
        <v>10175</v>
      </c>
      <c r="G19" s="53"/>
      <c r="H19" s="61"/>
      <c r="I19" s="54"/>
      <c r="J19" s="19"/>
      <c r="K19" s="19"/>
      <c r="M19" s="19"/>
    </row>
    <row r="20" spans="1:13" s="3" customFormat="1" ht="12.2" customHeight="1" thickBot="1" x14ac:dyDescent="0.3">
      <c r="A20" s="20"/>
      <c r="B20" s="21"/>
      <c r="C20" s="31" t="s">
        <v>26</v>
      </c>
      <c r="D20" s="22">
        <v>28738</v>
      </c>
      <c r="E20" s="23">
        <v>1</v>
      </c>
      <c r="F20" s="24">
        <v>110</v>
      </c>
      <c r="G20" s="53"/>
      <c r="H20" s="61"/>
      <c r="I20" s="54"/>
      <c r="J20" s="19"/>
      <c r="K20" s="19"/>
      <c r="M20" s="19"/>
    </row>
    <row r="21" spans="1:13" s="3" customFormat="1" ht="12.2" customHeight="1" x14ac:dyDescent="0.25">
      <c r="A21" s="33">
        <v>13</v>
      </c>
      <c r="B21" s="34" t="s">
        <v>17</v>
      </c>
      <c r="C21" s="35" t="s">
        <v>36</v>
      </c>
      <c r="D21" s="36">
        <v>411702.28</v>
      </c>
      <c r="E21" s="37">
        <v>41</v>
      </c>
      <c r="F21" s="38">
        <v>6053</v>
      </c>
      <c r="G21" s="53"/>
      <c r="H21" s="61"/>
      <c r="I21" s="54"/>
      <c r="J21" s="19"/>
      <c r="K21" s="19"/>
      <c r="M21" s="19"/>
    </row>
    <row r="22" spans="1:13" s="3" customFormat="1" ht="12.2" customHeight="1" x14ac:dyDescent="0.25">
      <c r="A22" s="33">
        <v>14</v>
      </c>
      <c r="B22" s="34" t="s">
        <v>40</v>
      </c>
      <c r="C22" s="35" t="s">
        <v>56</v>
      </c>
      <c r="D22" s="36">
        <v>387742</v>
      </c>
      <c r="E22" s="37">
        <v>55</v>
      </c>
      <c r="F22" s="38">
        <v>6473</v>
      </c>
      <c r="G22" s="53"/>
      <c r="H22" s="61"/>
      <c r="I22" s="54"/>
      <c r="J22" s="19"/>
      <c r="K22" s="19"/>
      <c r="M22" s="19"/>
    </row>
    <row r="23" spans="1:13" s="3" customFormat="1" ht="12.2" customHeight="1" x14ac:dyDescent="0.25">
      <c r="A23" s="33">
        <v>15</v>
      </c>
      <c r="B23" s="34" t="s">
        <v>119</v>
      </c>
      <c r="C23" s="35" t="s">
        <v>42</v>
      </c>
      <c r="D23" s="36">
        <v>354426.01697</v>
      </c>
      <c r="E23" s="37">
        <v>27</v>
      </c>
      <c r="F23" s="38">
        <v>5233</v>
      </c>
      <c r="G23" s="53"/>
      <c r="H23" s="61"/>
      <c r="I23" s="54"/>
      <c r="J23" s="19"/>
      <c r="K23" s="19"/>
      <c r="M23" s="19"/>
    </row>
    <row r="24" spans="1:13" s="3" customFormat="1" ht="12.2" customHeight="1" x14ac:dyDescent="0.25">
      <c r="A24" s="33">
        <v>16</v>
      </c>
      <c r="B24" s="34" t="s">
        <v>104</v>
      </c>
      <c r="C24" s="35" t="s">
        <v>58</v>
      </c>
      <c r="D24" s="36">
        <v>341122</v>
      </c>
      <c r="E24" s="37">
        <v>47</v>
      </c>
      <c r="F24" s="38">
        <v>5345</v>
      </c>
      <c r="G24" s="53"/>
      <c r="H24" s="61"/>
      <c r="I24" s="54"/>
      <c r="J24" s="19"/>
      <c r="K24" s="19"/>
      <c r="M24" s="19"/>
    </row>
    <row r="25" spans="1:13" s="3" customFormat="1" ht="12.2" customHeight="1" x14ac:dyDescent="0.25">
      <c r="A25" s="33">
        <v>17</v>
      </c>
      <c r="B25" s="34" t="s">
        <v>33</v>
      </c>
      <c r="C25" s="35" t="s">
        <v>44</v>
      </c>
      <c r="D25" s="36">
        <v>314735.2900000001</v>
      </c>
      <c r="E25" s="37">
        <v>29</v>
      </c>
      <c r="F25" s="38">
        <v>3604</v>
      </c>
      <c r="G25" s="53"/>
      <c r="H25" s="61"/>
      <c r="I25" s="54"/>
      <c r="J25" s="19"/>
      <c r="K25" s="19"/>
      <c r="M25" s="19"/>
    </row>
    <row r="26" spans="1:13" s="3" customFormat="1" ht="12.2" customHeight="1" x14ac:dyDescent="0.25">
      <c r="A26" s="33">
        <v>18</v>
      </c>
      <c r="B26" s="34" t="s">
        <v>82</v>
      </c>
      <c r="C26" s="35" t="s">
        <v>83</v>
      </c>
      <c r="D26" s="36">
        <v>303569</v>
      </c>
      <c r="E26" s="37">
        <v>1</v>
      </c>
      <c r="F26" s="38">
        <v>189</v>
      </c>
      <c r="G26" s="53"/>
      <c r="H26" s="61"/>
      <c r="I26" s="54"/>
      <c r="J26" s="19"/>
      <c r="K26" s="19"/>
      <c r="M26" s="19"/>
    </row>
    <row r="27" spans="1:13" s="3" customFormat="1" ht="12.2" customHeight="1" x14ac:dyDescent="0.25">
      <c r="A27" s="33">
        <v>19</v>
      </c>
      <c r="B27" s="34" t="s">
        <v>47</v>
      </c>
      <c r="C27" s="35" t="s">
        <v>50</v>
      </c>
      <c r="D27" s="36">
        <v>297574</v>
      </c>
      <c r="E27" s="37">
        <v>23</v>
      </c>
      <c r="F27" s="38">
        <v>2598</v>
      </c>
      <c r="G27" s="53"/>
      <c r="H27" s="61"/>
      <c r="I27" s="54"/>
      <c r="J27" s="19"/>
      <c r="K27" s="19"/>
      <c r="M27" s="19"/>
    </row>
    <row r="28" spans="1:13" s="3" customFormat="1" ht="12.2" customHeight="1" x14ac:dyDescent="0.25">
      <c r="A28" s="33">
        <v>20</v>
      </c>
      <c r="B28" s="34" t="s">
        <v>86</v>
      </c>
      <c r="C28" s="35" t="s">
        <v>87</v>
      </c>
      <c r="D28" s="36">
        <v>285464</v>
      </c>
      <c r="E28" s="37">
        <v>39</v>
      </c>
      <c r="F28" s="38">
        <v>4258</v>
      </c>
      <c r="G28" s="53"/>
      <c r="H28" s="61"/>
      <c r="I28" s="54"/>
      <c r="J28" s="19"/>
      <c r="K28" s="19"/>
      <c r="M28" s="19"/>
    </row>
    <row r="29" spans="1:13" s="3" customFormat="1" ht="12.2" customHeight="1" x14ac:dyDescent="0.25">
      <c r="A29" s="33">
        <v>21</v>
      </c>
      <c r="B29" s="34" t="s">
        <v>135</v>
      </c>
      <c r="C29" s="35" t="s">
        <v>136</v>
      </c>
      <c r="D29" s="36">
        <v>255299</v>
      </c>
      <c r="E29" s="37">
        <v>1</v>
      </c>
      <c r="F29" s="38">
        <v>1533</v>
      </c>
      <c r="G29" s="53"/>
      <c r="H29" s="61"/>
      <c r="I29" s="54"/>
      <c r="J29" s="19"/>
      <c r="K29" s="19"/>
      <c r="M29" s="19"/>
    </row>
    <row r="30" spans="1:13" s="3" customFormat="1" ht="12.2" customHeight="1" x14ac:dyDescent="0.25">
      <c r="A30" s="33">
        <v>22</v>
      </c>
      <c r="B30" s="34" t="s">
        <v>32</v>
      </c>
      <c r="C30" s="35" t="s">
        <v>55</v>
      </c>
      <c r="D30" s="36">
        <v>245235</v>
      </c>
      <c r="E30" s="37">
        <v>40</v>
      </c>
      <c r="F30" s="38">
        <v>4320</v>
      </c>
      <c r="G30" s="53"/>
      <c r="H30" s="61"/>
      <c r="I30" s="54"/>
      <c r="J30" s="19"/>
      <c r="K30" s="19"/>
      <c r="M30" s="19"/>
    </row>
    <row r="31" spans="1:13" s="3" customFormat="1" ht="12.2" customHeight="1" x14ac:dyDescent="0.25">
      <c r="A31" s="33">
        <v>23</v>
      </c>
      <c r="B31" s="34" t="s">
        <v>7</v>
      </c>
      <c r="C31" s="35" t="s">
        <v>52</v>
      </c>
      <c r="D31" s="36">
        <v>239594.96000000002</v>
      </c>
      <c r="E31" s="37">
        <v>19</v>
      </c>
      <c r="F31" s="38">
        <v>2431</v>
      </c>
      <c r="G31" s="53"/>
      <c r="H31" s="61"/>
      <c r="I31" s="54"/>
      <c r="J31" s="19"/>
      <c r="K31" s="19"/>
      <c r="M31" s="19"/>
    </row>
    <row r="32" spans="1:13" s="3" customFormat="1" ht="12.2" customHeight="1" x14ac:dyDescent="0.25">
      <c r="A32" s="33">
        <v>24</v>
      </c>
      <c r="B32" s="34" t="s">
        <v>3</v>
      </c>
      <c r="C32" s="35" t="s">
        <v>134</v>
      </c>
      <c r="D32" s="36">
        <v>236979.82475999999</v>
      </c>
      <c r="E32" s="37">
        <v>23</v>
      </c>
      <c r="F32" s="38">
        <v>2821</v>
      </c>
      <c r="G32" s="53"/>
      <c r="H32" s="61"/>
      <c r="I32" s="54"/>
      <c r="J32" s="19"/>
      <c r="K32" s="19"/>
      <c r="M32" s="19"/>
    </row>
    <row r="33" spans="1:13" s="3" customFormat="1" ht="12.2" customHeight="1" x14ac:dyDescent="0.25">
      <c r="A33" s="33">
        <v>25</v>
      </c>
      <c r="B33" s="34" t="s">
        <v>27</v>
      </c>
      <c r="C33" s="35" t="s">
        <v>41</v>
      </c>
      <c r="D33" s="36">
        <v>224397.56890000001</v>
      </c>
      <c r="E33" s="37">
        <v>35</v>
      </c>
      <c r="F33" s="38">
        <v>4445</v>
      </c>
      <c r="G33" s="53"/>
      <c r="H33" s="61"/>
      <c r="I33" s="54"/>
      <c r="J33" s="19"/>
      <c r="K33" s="19"/>
      <c r="M33" s="19"/>
    </row>
    <row r="34" spans="1:13" s="3" customFormat="1" ht="12.2" customHeight="1" x14ac:dyDescent="0.25">
      <c r="A34" s="33">
        <v>26</v>
      </c>
      <c r="B34" s="34" t="s">
        <v>25</v>
      </c>
      <c r="C34" s="35" t="s">
        <v>57</v>
      </c>
      <c r="D34" s="36">
        <v>195422</v>
      </c>
      <c r="E34" s="37">
        <v>20</v>
      </c>
      <c r="F34" s="38">
        <v>2629</v>
      </c>
      <c r="G34" s="53"/>
      <c r="H34" s="61"/>
      <c r="I34" s="54"/>
      <c r="J34" s="19"/>
      <c r="K34" s="19"/>
      <c r="M34" s="19"/>
    </row>
    <row r="35" spans="1:13" s="3" customFormat="1" ht="12.2" customHeight="1" x14ac:dyDescent="0.25">
      <c r="A35" s="33">
        <v>27</v>
      </c>
      <c r="B35" s="41" t="s">
        <v>66</v>
      </c>
      <c r="C35" s="42"/>
      <c r="D35" s="36">
        <v>182540</v>
      </c>
      <c r="E35" s="37">
        <v>1</v>
      </c>
      <c r="F35" s="38">
        <v>148</v>
      </c>
      <c r="G35" s="53"/>
      <c r="H35" s="61"/>
      <c r="I35" s="54"/>
      <c r="J35" s="19"/>
      <c r="K35" s="19"/>
      <c r="M35" s="19"/>
    </row>
    <row r="36" spans="1:13" s="3" customFormat="1" ht="12.2" customHeight="1" x14ac:dyDescent="0.25">
      <c r="A36" s="33">
        <v>28</v>
      </c>
      <c r="B36" s="34" t="s">
        <v>30</v>
      </c>
      <c r="C36" s="35" t="s">
        <v>30</v>
      </c>
      <c r="D36" s="36">
        <v>164860</v>
      </c>
      <c r="E36" s="37">
        <v>15</v>
      </c>
      <c r="F36" s="38">
        <v>3000</v>
      </c>
      <c r="G36" s="53"/>
      <c r="H36" s="61"/>
      <c r="I36" s="54"/>
      <c r="J36" s="19"/>
      <c r="K36" s="19"/>
      <c r="M36" s="19"/>
    </row>
    <row r="37" spans="1:13" s="3" customFormat="1" ht="12.2" customHeight="1" x14ac:dyDescent="0.25">
      <c r="A37" s="33">
        <v>29</v>
      </c>
      <c r="B37" s="34" t="s">
        <v>78</v>
      </c>
      <c r="C37" s="35" t="s">
        <v>77</v>
      </c>
      <c r="D37" s="36">
        <v>163757</v>
      </c>
      <c r="E37" s="37">
        <v>27</v>
      </c>
      <c r="F37" s="38">
        <v>3220</v>
      </c>
      <c r="G37" s="53"/>
      <c r="H37" s="61"/>
      <c r="I37" s="54"/>
      <c r="J37" s="19"/>
      <c r="K37" s="19"/>
      <c r="M37" s="19"/>
    </row>
    <row r="38" spans="1:13" s="3" customFormat="1" ht="12.2" customHeight="1" x14ac:dyDescent="0.25">
      <c r="A38" s="33">
        <v>30</v>
      </c>
      <c r="B38" s="34" t="s">
        <v>102</v>
      </c>
      <c r="C38" s="35" t="s">
        <v>101</v>
      </c>
      <c r="D38" s="36">
        <v>158600</v>
      </c>
      <c r="E38" s="37">
        <v>10</v>
      </c>
      <c r="F38" s="38">
        <v>2105</v>
      </c>
      <c r="G38" s="53"/>
      <c r="H38" s="61"/>
      <c r="I38" s="54"/>
      <c r="J38" s="19"/>
      <c r="K38" s="19"/>
      <c r="M38" s="19"/>
    </row>
    <row r="39" spans="1:13" s="3" customFormat="1" ht="12.2" customHeight="1" x14ac:dyDescent="0.25">
      <c r="A39" s="33">
        <v>31</v>
      </c>
      <c r="B39" s="34" t="s">
        <v>81</v>
      </c>
      <c r="C39" s="35" t="s">
        <v>116</v>
      </c>
      <c r="D39" s="36">
        <v>150715</v>
      </c>
      <c r="E39" s="37">
        <v>1</v>
      </c>
      <c r="F39" s="38">
        <v>103</v>
      </c>
      <c r="G39" s="53"/>
      <c r="H39" s="61"/>
      <c r="I39" s="54"/>
      <c r="J39" s="19"/>
      <c r="K39" s="19"/>
      <c r="M39" s="19"/>
    </row>
    <row r="40" spans="1:13" s="3" customFormat="1" ht="12.2" customHeight="1" x14ac:dyDescent="0.25">
      <c r="A40" s="33">
        <v>32</v>
      </c>
      <c r="B40" s="34" t="s">
        <v>120</v>
      </c>
      <c r="C40" s="35" t="s">
        <v>120</v>
      </c>
      <c r="D40" s="36">
        <v>146150</v>
      </c>
      <c r="E40" s="37">
        <v>9</v>
      </c>
      <c r="F40" s="38">
        <v>1960</v>
      </c>
      <c r="G40" s="53"/>
      <c r="H40" s="61"/>
      <c r="I40" s="54"/>
      <c r="J40" s="19"/>
      <c r="K40" s="19"/>
      <c r="M40" s="19"/>
    </row>
    <row r="41" spans="1:13" s="3" customFormat="1" ht="12.2" customHeight="1" x14ac:dyDescent="0.25">
      <c r="A41" s="33">
        <v>33</v>
      </c>
      <c r="B41" s="34" t="s">
        <v>131</v>
      </c>
      <c r="C41" s="35" t="s">
        <v>128</v>
      </c>
      <c r="D41" s="36">
        <v>145623</v>
      </c>
      <c r="E41" s="37">
        <v>1</v>
      </c>
      <c r="F41" s="38">
        <v>321</v>
      </c>
      <c r="G41" s="53"/>
      <c r="H41" s="61"/>
      <c r="I41" s="54"/>
      <c r="J41" s="19"/>
      <c r="K41" s="19"/>
      <c r="M41" s="19"/>
    </row>
    <row r="42" spans="1:13" s="3" customFormat="1" ht="12.2" customHeight="1" x14ac:dyDescent="0.25">
      <c r="A42" s="33">
        <v>34</v>
      </c>
      <c r="B42" s="34" t="s">
        <v>45</v>
      </c>
      <c r="C42" s="35" t="s">
        <v>45</v>
      </c>
      <c r="D42" s="36">
        <v>131584</v>
      </c>
      <c r="E42" s="37">
        <v>13</v>
      </c>
      <c r="F42" s="38">
        <v>1770</v>
      </c>
      <c r="G42" s="53"/>
      <c r="H42" s="61"/>
      <c r="I42" s="54"/>
      <c r="J42" s="19"/>
      <c r="K42" s="19"/>
      <c r="M42" s="19"/>
    </row>
    <row r="43" spans="1:13" s="3" customFormat="1" ht="12.2" customHeight="1" x14ac:dyDescent="0.25">
      <c r="A43" s="33">
        <v>35</v>
      </c>
      <c r="B43" s="34" t="s">
        <v>24</v>
      </c>
      <c r="C43" s="35" t="s">
        <v>69</v>
      </c>
      <c r="D43" s="36">
        <v>130553</v>
      </c>
      <c r="E43" s="37">
        <v>6</v>
      </c>
      <c r="F43" s="38">
        <v>638</v>
      </c>
      <c r="G43" s="53"/>
      <c r="H43" s="61"/>
      <c r="I43" s="54"/>
      <c r="J43" s="19"/>
      <c r="K43" s="19"/>
      <c r="M43" s="19"/>
    </row>
    <row r="44" spans="1:13" s="3" customFormat="1" ht="12.2" customHeight="1" x14ac:dyDescent="0.25">
      <c r="A44" s="33">
        <v>36</v>
      </c>
      <c r="B44" s="34" t="s">
        <v>76</v>
      </c>
      <c r="C44" s="35" t="s">
        <v>29</v>
      </c>
      <c r="D44" s="36">
        <v>125633.26299000002</v>
      </c>
      <c r="E44" s="37">
        <v>11</v>
      </c>
      <c r="F44" s="38">
        <v>1597</v>
      </c>
      <c r="G44" s="53"/>
      <c r="H44" s="61"/>
      <c r="I44" s="54"/>
      <c r="J44" s="19"/>
      <c r="K44" s="19"/>
      <c r="M44" s="19"/>
    </row>
    <row r="45" spans="1:13" s="3" customFormat="1" ht="12.2" customHeight="1" x14ac:dyDescent="0.25">
      <c r="A45" s="33">
        <v>37</v>
      </c>
      <c r="B45" s="34" t="s">
        <v>84</v>
      </c>
      <c r="C45" s="35" t="s">
        <v>100</v>
      </c>
      <c r="D45" s="36">
        <v>120971</v>
      </c>
      <c r="E45" s="37">
        <v>5</v>
      </c>
      <c r="F45" s="38">
        <v>646</v>
      </c>
      <c r="G45" s="53"/>
      <c r="H45" s="61"/>
      <c r="I45" s="54"/>
      <c r="J45" s="19"/>
      <c r="K45" s="19"/>
      <c r="M45" s="19"/>
    </row>
    <row r="46" spans="1:13" s="3" customFormat="1" ht="12.2" customHeight="1" x14ac:dyDescent="0.25">
      <c r="A46" s="33">
        <v>38</v>
      </c>
      <c r="B46" s="34" t="s">
        <v>38</v>
      </c>
      <c r="C46" s="35" t="s">
        <v>92</v>
      </c>
      <c r="D46" s="36">
        <v>118819</v>
      </c>
      <c r="E46" s="37">
        <v>14</v>
      </c>
      <c r="F46" s="38">
        <v>1638</v>
      </c>
      <c r="G46" s="53"/>
      <c r="H46" s="61"/>
      <c r="I46" s="54"/>
      <c r="J46" s="19"/>
      <c r="K46" s="19"/>
      <c r="M46" s="19"/>
    </row>
    <row r="47" spans="1:13" s="3" customFormat="1" ht="12.2" customHeight="1" x14ac:dyDescent="0.25">
      <c r="A47" s="33">
        <v>39</v>
      </c>
      <c r="B47" s="34" t="s">
        <v>103</v>
      </c>
      <c r="C47" s="35" t="s">
        <v>109</v>
      </c>
      <c r="D47" s="36">
        <v>117281</v>
      </c>
      <c r="E47" s="37">
        <v>10</v>
      </c>
      <c r="F47" s="38">
        <v>1426</v>
      </c>
      <c r="G47" s="53"/>
      <c r="H47" s="61"/>
      <c r="I47" s="54"/>
      <c r="J47" s="19"/>
      <c r="K47" s="19"/>
      <c r="M47" s="19"/>
    </row>
    <row r="48" spans="1:13" s="3" customFormat="1" ht="12.2" customHeight="1" x14ac:dyDescent="0.25">
      <c r="A48" s="33">
        <v>40</v>
      </c>
      <c r="B48" s="34" t="s">
        <v>13</v>
      </c>
      <c r="C48" s="35" t="s">
        <v>111</v>
      </c>
      <c r="D48" s="36">
        <v>104091</v>
      </c>
      <c r="E48" s="37">
        <v>4</v>
      </c>
      <c r="F48" s="38">
        <v>761</v>
      </c>
      <c r="G48" s="53"/>
      <c r="H48" s="61"/>
      <c r="I48" s="54"/>
      <c r="J48" s="19"/>
      <c r="K48" s="19"/>
      <c r="M48" s="19"/>
    </row>
    <row r="49" spans="1:13" s="3" customFormat="1" ht="12.2" customHeight="1" x14ac:dyDescent="0.25">
      <c r="A49" s="33">
        <v>41</v>
      </c>
      <c r="B49" s="34" t="s">
        <v>34</v>
      </c>
      <c r="C49" s="35" t="s">
        <v>35</v>
      </c>
      <c r="D49" s="36">
        <v>98942.782469999991</v>
      </c>
      <c r="E49" s="37">
        <v>11</v>
      </c>
      <c r="F49" s="38">
        <v>1568</v>
      </c>
      <c r="G49" s="53"/>
      <c r="H49" s="61"/>
      <c r="I49" s="54"/>
      <c r="J49" s="19"/>
      <c r="K49" s="19"/>
      <c r="M49" s="19"/>
    </row>
    <row r="50" spans="1:13" s="3" customFormat="1" ht="12.2" customHeight="1" x14ac:dyDescent="0.25">
      <c r="A50" s="33">
        <v>42</v>
      </c>
      <c r="B50" s="41" t="s">
        <v>67</v>
      </c>
      <c r="C50" s="42"/>
      <c r="D50" s="36">
        <v>91282</v>
      </c>
      <c r="E50" s="37">
        <v>1</v>
      </c>
      <c r="F50" s="38">
        <v>118</v>
      </c>
      <c r="G50" s="53"/>
      <c r="H50" s="61"/>
      <c r="I50" s="54"/>
      <c r="J50" s="19"/>
      <c r="K50" s="19"/>
      <c r="M50" s="19"/>
    </row>
    <row r="51" spans="1:13" s="3" customFormat="1" ht="12.2" customHeight="1" x14ac:dyDescent="0.25">
      <c r="A51" s="33">
        <v>43</v>
      </c>
      <c r="B51" s="34" t="s">
        <v>93</v>
      </c>
      <c r="C51" s="35" t="s">
        <v>60</v>
      </c>
      <c r="D51" s="36">
        <v>68536</v>
      </c>
      <c r="E51" s="37">
        <v>5</v>
      </c>
      <c r="F51" s="38">
        <v>522</v>
      </c>
      <c r="G51" s="53"/>
      <c r="H51" s="61"/>
      <c r="I51" s="54"/>
      <c r="J51" s="19"/>
      <c r="K51" s="19"/>
      <c r="M51" s="19"/>
    </row>
    <row r="52" spans="1:13" s="3" customFormat="1" ht="12.2" customHeight="1" x14ac:dyDescent="0.25">
      <c r="A52" s="33">
        <v>44</v>
      </c>
      <c r="B52" s="34" t="s">
        <v>23</v>
      </c>
      <c r="C52" s="35" t="s">
        <v>59</v>
      </c>
      <c r="D52" s="36">
        <v>61381</v>
      </c>
      <c r="E52" s="37">
        <v>10</v>
      </c>
      <c r="F52" s="38">
        <v>1192</v>
      </c>
      <c r="G52" s="53"/>
      <c r="H52" s="61"/>
      <c r="I52" s="54"/>
      <c r="J52" s="19"/>
      <c r="K52" s="19"/>
      <c r="M52" s="19"/>
    </row>
    <row r="53" spans="1:13" s="3" customFormat="1" ht="12.2" customHeight="1" x14ac:dyDescent="0.25">
      <c r="A53" s="33">
        <v>45</v>
      </c>
      <c r="B53" s="34" t="s">
        <v>16</v>
      </c>
      <c r="C53" s="35" t="s">
        <v>16</v>
      </c>
      <c r="D53" s="36">
        <v>57064.983999999997</v>
      </c>
      <c r="E53" s="37">
        <v>11</v>
      </c>
      <c r="F53" s="38">
        <v>1220</v>
      </c>
      <c r="G53" s="53"/>
      <c r="H53" s="61"/>
      <c r="I53" s="54"/>
      <c r="J53" s="19"/>
      <c r="K53" s="19"/>
      <c r="M53" s="19"/>
    </row>
    <row r="54" spans="1:13" s="3" customFormat="1" ht="12.2" customHeight="1" x14ac:dyDescent="0.25">
      <c r="A54" s="33">
        <v>46</v>
      </c>
      <c r="B54" s="34" t="s">
        <v>18</v>
      </c>
      <c r="C54" s="35" t="s">
        <v>18</v>
      </c>
      <c r="D54" s="36">
        <v>54800</v>
      </c>
      <c r="E54" s="37">
        <v>10</v>
      </c>
      <c r="F54" s="38">
        <v>1390</v>
      </c>
      <c r="G54" s="53"/>
      <c r="H54" s="61"/>
      <c r="I54" s="54"/>
      <c r="J54" s="19"/>
      <c r="K54" s="19"/>
      <c r="M54" s="19"/>
    </row>
    <row r="55" spans="1:13" s="3" customFormat="1" ht="12.2" customHeight="1" x14ac:dyDescent="0.25">
      <c r="A55" s="33">
        <v>47</v>
      </c>
      <c r="B55" s="41" t="s">
        <v>79</v>
      </c>
      <c r="C55" s="42"/>
      <c r="D55" s="36">
        <v>49214</v>
      </c>
      <c r="E55" s="37">
        <v>1</v>
      </c>
      <c r="F55" s="38">
        <v>159</v>
      </c>
      <c r="G55" s="53"/>
      <c r="H55" s="61"/>
      <c r="I55" s="54"/>
      <c r="J55" s="19"/>
      <c r="K55" s="19"/>
      <c r="M55" s="19"/>
    </row>
    <row r="56" spans="1:13" s="3" customFormat="1" ht="12.2" customHeight="1" x14ac:dyDescent="0.25">
      <c r="A56" s="33">
        <v>48</v>
      </c>
      <c r="B56" s="34" t="s">
        <v>97</v>
      </c>
      <c r="C56" s="42" t="s">
        <v>98</v>
      </c>
      <c r="D56" s="36">
        <v>46756</v>
      </c>
      <c r="E56" s="37">
        <v>1</v>
      </c>
      <c r="F56" s="38">
        <v>364</v>
      </c>
      <c r="G56" s="53"/>
      <c r="H56" s="61"/>
      <c r="I56" s="54"/>
      <c r="J56" s="19"/>
      <c r="K56" s="19"/>
      <c r="M56" s="19"/>
    </row>
    <row r="57" spans="1:13" s="3" customFormat="1" ht="12.2" customHeight="1" x14ac:dyDescent="0.25">
      <c r="A57" s="33">
        <v>49</v>
      </c>
      <c r="B57" s="34" t="s">
        <v>22</v>
      </c>
      <c r="C57" s="35" t="s">
        <v>106</v>
      </c>
      <c r="D57" s="36">
        <v>46685</v>
      </c>
      <c r="E57" s="37">
        <v>1</v>
      </c>
      <c r="F57" s="38">
        <v>100</v>
      </c>
      <c r="G57" s="53"/>
      <c r="H57" s="61"/>
      <c r="I57" s="54"/>
      <c r="J57" s="19"/>
      <c r="K57" s="19"/>
      <c r="M57" s="19"/>
    </row>
    <row r="58" spans="1:13" s="3" customFormat="1" ht="12.2" customHeight="1" x14ac:dyDescent="0.25">
      <c r="A58" s="33">
        <v>50</v>
      </c>
      <c r="B58" s="34" t="s">
        <v>138</v>
      </c>
      <c r="C58" s="42" t="s">
        <v>138</v>
      </c>
      <c r="D58" s="36">
        <v>35562</v>
      </c>
      <c r="E58" s="37">
        <v>1</v>
      </c>
      <c r="F58" s="38">
        <v>145</v>
      </c>
      <c r="G58" s="53"/>
      <c r="H58" s="61"/>
      <c r="I58" s="54"/>
      <c r="J58" s="19"/>
      <c r="K58" s="19"/>
      <c r="M58" s="19"/>
    </row>
    <row r="59" spans="1:13" s="3" customFormat="1" ht="12.2" customHeight="1" x14ac:dyDescent="0.25">
      <c r="A59" s="33">
        <v>51</v>
      </c>
      <c r="B59" s="34" t="s">
        <v>71</v>
      </c>
      <c r="C59" s="42" t="s">
        <v>110</v>
      </c>
      <c r="D59" s="36">
        <v>28161</v>
      </c>
      <c r="E59" s="37">
        <v>7</v>
      </c>
      <c r="F59" s="38">
        <v>1015</v>
      </c>
      <c r="G59" s="53"/>
      <c r="H59" s="61"/>
      <c r="I59" s="54"/>
      <c r="J59" s="19"/>
      <c r="K59" s="19"/>
      <c r="M59" s="19"/>
    </row>
    <row r="60" spans="1:13" s="3" customFormat="1" ht="12.2" customHeight="1" x14ac:dyDescent="0.25">
      <c r="A60" s="33">
        <v>52</v>
      </c>
      <c r="B60" s="34" t="s">
        <v>20</v>
      </c>
      <c r="C60" s="35" t="s">
        <v>20</v>
      </c>
      <c r="D60" s="36">
        <v>27995.400420000002</v>
      </c>
      <c r="E60" s="37">
        <v>3</v>
      </c>
      <c r="F60" s="38">
        <v>604</v>
      </c>
      <c r="G60" s="53"/>
      <c r="H60" s="61"/>
      <c r="I60" s="54"/>
      <c r="J60" s="19"/>
      <c r="K60" s="19"/>
      <c r="M60" s="19"/>
    </row>
    <row r="61" spans="1:13" s="3" customFormat="1" ht="12.2" customHeight="1" x14ac:dyDescent="0.25">
      <c r="A61" s="33">
        <v>53</v>
      </c>
      <c r="B61" s="41" t="s">
        <v>68</v>
      </c>
      <c r="C61" s="35"/>
      <c r="D61" s="36">
        <v>27486</v>
      </c>
      <c r="E61" s="37">
        <v>1</v>
      </c>
      <c r="F61" s="38">
        <v>127</v>
      </c>
      <c r="G61" s="53"/>
      <c r="H61" s="61"/>
      <c r="I61" s="54"/>
      <c r="J61" s="19"/>
      <c r="K61" s="19"/>
      <c r="M61" s="19"/>
    </row>
    <row r="62" spans="1:13" s="3" customFormat="1" ht="12.2" customHeight="1" x14ac:dyDescent="0.25">
      <c r="A62" s="33">
        <v>54</v>
      </c>
      <c r="B62" s="34" t="s">
        <v>9</v>
      </c>
      <c r="C62" s="42" t="s">
        <v>49</v>
      </c>
      <c r="D62" s="36">
        <v>22362.770949999998</v>
      </c>
      <c r="E62" s="37">
        <v>2</v>
      </c>
      <c r="F62" s="38">
        <v>208</v>
      </c>
      <c r="G62" s="53"/>
      <c r="H62" s="61"/>
      <c r="I62" s="54"/>
      <c r="J62" s="19"/>
      <c r="K62" s="19"/>
      <c r="M62" s="19"/>
    </row>
    <row r="63" spans="1:13" s="3" customFormat="1" ht="12.2" customHeight="1" x14ac:dyDescent="0.25">
      <c r="A63" s="33">
        <v>55</v>
      </c>
      <c r="B63" s="41" t="s">
        <v>129</v>
      </c>
      <c r="C63" s="35"/>
      <c r="D63" s="36">
        <v>19920</v>
      </c>
      <c r="E63" s="37">
        <v>1</v>
      </c>
      <c r="F63" s="38">
        <v>143</v>
      </c>
      <c r="G63" s="53"/>
      <c r="H63" s="61"/>
      <c r="I63" s="54"/>
      <c r="J63" s="19"/>
      <c r="K63" s="19"/>
      <c r="M63" s="19"/>
    </row>
    <row r="64" spans="1:13" s="3" customFormat="1" ht="12.2" customHeight="1" x14ac:dyDescent="0.25">
      <c r="A64" s="33">
        <v>56</v>
      </c>
      <c r="B64" s="34" t="s">
        <v>130</v>
      </c>
      <c r="C64" s="35" t="s">
        <v>115</v>
      </c>
      <c r="D64" s="36">
        <v>19427</v>
      </c>
      <c r="E64" s="37">
        <v>5</v>
      </c>
      <c r="F64" s="38">
        <v>406</v>
      </c>
      <c r="G64" s="53"/>
      <c r="H64" s="61"/>
      <c r="I64" s="54"/>
      <c r="J64" s="19"/>
      <c r="K64" s="19"/>
      <c r="M64" s="19"/>
    </row>
    <row r="65" spans="1:13" s="3" customFormat="1" ht="12.2" customHeight="1" x14ac:dyDescent="0.25">
      <c r="A65" s="33">
        <v>57</v>
      </c>
      <c r="B65" s="34" t="s">
        <v>99</v>
      </c>
      <c r="C65" s="35" t="s">
        <v>99</v>
      </c>
      <c r="D65" s="36">
        <v>18998</v>
      </c>
      <c r="E65" s="37">
        <v>7</v>
      </c>
      <c r="F65" s="38">
        <v>5121</v>
      </c>
      <c r="G65" s="53"/>
      <c r="H65" s="61"/>
      <c r="I65" s="54"/>
      <c r="J65" s="19"/>
      <c r="K65" s="19"/>
      <c r="M65" s="19"/>
    </row>
    <row r="66" spans="1:13" s="3" customFormat="1" ht="12.2" customHeight="1" x14ac:dyDescent="0.25">
      <c r="A66" s="33">
        <v>58</v>
      </c>
      <c r="B66" s="34" t="s">
        <v>31</v>
      </c>
      <c r="C66" s="35" t="s">
        <v>121</v>
      </c>
      <c r="D66" s="43">
        <v>18302</v>
      </c>
      <c r="E66" s="44">
        <v>3</v>
      </c>
      <c r="F66" s="45">
        <v>460</v>
      </c>
      <c r="G66" s="53"/>
      <c r="H66" s="61"/>
      <c r="I66" s="54"/>
      <c r="J66" s="19"/>
      <c r="K66" s="19"/>
      <c r="M66" s="19"/>
    </row>
    <row r="67" spans="1:13" s="3" customFormat="1" ht="12.2" customHeight="1" x14ac:dyDescent="0.25">
      <c r="A67" s="33">
        <v>59</v>
      </c>
      <c r="B67" s="85" t="s">
        <v>133</v>
      </c>
      <c r="C67" s="86" t="s">
        <v>132</v>
      </c>
      <c r="D67" s="87">
        <v>17034.365839999999</v>
      </c>
      <c r="E67" s="88">
        <v>2</v>
      </c>
      <c r="F67" s="89">
        <v>282</v>
      </c>
      <c r="G67" s="53"/>
      <c r="H67" s="61"/>
      <c r="I67" s="54"/>
      <c r="J67" s="19"/>
      <c r="K67" s="19"/>
      <c r="M67" s="19"/>
    </row>
    <row r="68" spans="1:13" s="3" customFormat="1" ht="12.2" customHeight="1" x14ac:dyDescent="0.25">
      <c r="A68" s="33">
        <v>60</v>
      </c>
      <c r="B68" s="34" t="s">
        <v>118</v>
      </c>
      <c r="C68" s="35" t="s">
        <v>118</v>
      </c>
      <c r="D68" s="36">
        <v>15822</v>
      </c>
      <c r="E68" s="37">
        <v>3</v>
      </c>
      <c r="F68" s="38">
        <v>453</v>
      </c>
      <c r="G68" s="53"/>
      <c r="H68" s="61"/>
      <c r="I68" s="54"/>
      <c r="J68" s="19"/>
      <c r="K68" s="19"/>
      <c r="M68" s="19"/>
    </row>
    <row r="69" spans="1:13" s="3" customFormat="1" ht="12.2" customHeight="1" x14ac:dyDescent="0.25">
      <c r="A69" s="33">
        <v>61</v>
      </c>
      <c r="B69" s="34" t="s">
        <v>21</v>
      </c>
      <c r="C69" s="35" t="s">
        <v>62</v>
      </c>
      <c r="D69" s="36">
        <v>12084</v>
      </c>
      <c r="E69" s="37">
        <v>1</v>
      </c>
      <c r="F69" s="38">
        <v>102</v>
      </c>
      <c r="G69" s="53"/>
      <c r="H69" s="61"/>
      <c r="I69" s="54"/>
      <c r="J69" s="19"/>
      <c r="K69" s="19"/>
      <c r="M69" s="19"/>
    </row>
    <row r="70" spans="1:13" s="3" customFormat="1" ht="12.2" customHeight="1" x14ac:dyDescent="0.25">
      <c r="A70" s="33">
        <v>62</v>
      </c>
      <c r="B70" s="34" t="s">
        <v>8</v>
      </c>
      <c r="C70" s="35" t="s">
        <v>61</v>
      </c>
      <c r="D70" s="36">
        <v>9913</v>
      </c>
      <c r="E70" s="37">
        <v>3</v>
      </c>
      <c r="F70" s="38">
        <v>288</v>
      </c>
      <c r="G70" s="53"/>
      <c r="H70" s="61"/>
      <c r="I70" s="54"/>
      <c r="J70" s="19"/>
      <c r="K70" s="19"/>
      <c r="M70" s="19"/>
    </row>
    <row r="71" spans="1:13" s="3" customFormat="1" ht="12.2" customHeight="1" x14ac:dyDescent="0.25">
      <c r="A71" s="33">
        <v>63</v>
      </c>
      <c r="B71" s="34" t="s">
        <v>108</v>
      </c>
      <c r="C71" s="35" t="s">
        <v>117</v>
      </c>
      <c r="D71" s="36">
        <v>8821</v>
      </c>
      <c r="E71" s="37">
        <v>2</v>
      </c>
      <c r="F71" s="38">
        <v>205</v>
      </c>
      <c r="G71" s="53"/>
      <c r="H71" s="61"/>
      <c r="I71" s="54"/>
      <c r="J71" s="19"/>
      <c r="K71" s="19"/>
      <c r="M71" s="19"/>
    </row>
    <row r="72" spans="1:13" s="3" customFormat="1" ht="12.2" customHeight="1" x14ac:dyDescent="0.25">
      <c r="A72" s="33">
        <v>64</v>
      </c>
      <c r="B72" s="34" t="s">
        <v>126</v>
      </c>
      <c r="C72" s="35" t="s">
        <v>125</v>
      </c>
      <c r="D72" s="36">
        <v>8149</v>
      </c>
      <c r="E72" s="37">
        <v>1</v>
      </c>
      <c r="F72" s="38">
        <v>128</v>
      </c>
      <c r="G72" s="53"/>
      <c r="H72" s="61"/>
      <c r="I72" s="54"/>
      <c r="J72" s="19"/>
      <c r="K72" s="19"/>
      <c r="M72" s="19"/>
    </row>
    <row r="73" spans="1:13" s="3" customFormat="1" ht="12.2" customHeight="1" x14ac:dyDescent="0.25">
      <c r="A73" s="33">
        <v>65</v>
      </c>
      <c r="B73" s="34" t="s">
        <v>123</v>
      </c>
      <c r="C73" s="35" t="s">
        <v>124</v>
      </c>
      <c r="D73" s="36">
        <v>7698.8109999999997</v>
      </c>
      <c r="E73" s="37">
        <v>1</v>
      </c>
      <c r="F73" s="38">
        <v>108</v>
      </c>
      <c r="G73" s="53"/>
      <c r="H73" s="61"/>
      <c r="I73" s="54"/>
      <c r="J73" s="19"/>
      <c r="K73" s="19"/>
      <c r="M73" s="19"/>
    </row>
    <row r="74" spans="1:13" s="3" customFormat="1" ht="12.2" customHeight="1" x14ac:dyDescent="0.25">
      <c r="A74" s="33">
        <v>66</v>
      </c>
      <c r="B74" s="34" t="s">
        <v>19</v>
      </c>
      <c r="C74" s="35" t="s">
        <v>63</v>
      </c>
      <c r="D74" s="36">
        <v>5983</v>
      </c>
      <c r="E74" s="37">
        <v>1</v>
      </c>
      <c r="F74" s="38">
        <v>104</v>
      </c>
      <c r="G74" s="53"/>
      <c r="H74" s="61"/>
      <c r="I74" s="54"/>
      <c r="J74" s="19"/>
      <c r="K74" s="19"/>
      <c r="M74" s="19"/>
    </row>
    <row r="75" spans="1:13" s="3" customFormat="1" ht="12.2" customHeight="1" x14ac:dyDescent="0.25">
      <c r="A75" s="33">
        <v>67</v>
      </c>
      <c r="B75" s="34" t="s">
        <v>72</v>
      </c>
      <c r="C75" s="35" t="s">
        <v>73</v>
      </c>
      <c r="D75" s="36">
        <v>3630</v>
      </c>
      <c r="E75" s="37">
        <v>1</v>
      </c>
      <c r="F75" s="38">
        <v>104</v>
      </c>
      <c r="G75" s="53"/>
      <c r="H75" s="61"/>
      <c r="I75" s="54"/>
      <c r="J75" s="19"/>
      <c r="K75" s="19"/>
      <c r="M75" s="19"/>
    </row>
    <row r="76" spans="1:13" s="3" customFormat="1" ht="12.2" customHeight="1" x14ac:dyDescent="0.25">
      <c r="A76" s="33">
        <v>68</v>
      </c>
      <c r="B76" s="34" t="s">
        <v>70</v>
      </c>
      <c r="C76" s="42"/>
      <c r="D76" s="36">
        <v>3046</v>
      </c>
      <c r="E76" s="37">
        <v>1</v>
      </c>
      <c r="F76" s="38">
        <v>100</v>
      </c>
      <c r="G76" s="53"/>
      <c r="H76" s="61"/>
      <c r="I76" s="54"/>
      <c r="J76" s="19"/>
      <c r="K76" s="19"/>
      <c r="M76" s="19"/>
    </row>
    <row r="77" spans="1:13" s="3" customFormat="1" ht="12.2" customHeight="1" x14ac:dyDescent="0.25">
      <c r="A77" s="33">
        <v>69</v>
      </c>
      <c r="B77" s="34" t="s">
        <v>94</v>
      </c>
      <c r="C77" s="42" t="s">
        <v>94</v>
      </c>
      <c r="D77" s="36">
        <v>2678.22</v>
      </c>
      <c r="E77" s="37">
        <v>1</v>
      </c>
      <c r="F77" s="38">
        <v>122</v>
      </c>
      <c r="G77" s="53"/>
      <c r="H77" s="61"/>
      <c r="I77" s="54"/>
      <c r="J77" s="19"/>
      <c r="K77" s="19"/>
      <c r="M77" s="19"/>
    </row>
    <row r="78" spans="1:13" s="3" customFormat="1" ht="12.2" customHeight="1" x14ac:dyDescent="0.25">
      <c r="A78" s="33">
        <v>70</v>
      </c>
      <c r="B78" s="34" t="s">
        <v>65</v>
      </c>
      <c r="C78" s="35"/>
      <c r="D78" s="36">
        <v>1936</v>
      </c>
      <c r="E78" s="37">
        <v>1</v>
      </c>
      <c r="F78" s="38">
        <v>102</v>
      </c>
      <c r="G78" s="53"/>
      <c r="H78" s="61"/>
      <c r="I78" s="54"/>
      <c r="J78" s="19"/>
      <c r="K78" s="19"/>
      <c r="M78" s="19"/>
    </row>
    <row r="79" spans="1:13" s="3" customFormat="1" ht="12.2" customHeight="1" x14ac:dyDescent="0.25">
      <c r="A79" s="33">
        <v>71</v>
      </c>
      <c r="B79" s="41" t="s">
        <v>64</v>
      </c>
      <c r="C79" s="46"/>
      <c r="D79" s="43">
        <v>200</v>
      </c>
      <c r="E79" s="44">
        <v>1</v>
      </c>
      <c r="F79" s="45">
        <v>40</v>
      </c>
      <c r="G79" s="53"/>
      <c r="H79" s="61"/>
      <c r="I79" s="54"/>
      <c r="J79" s="19"/>
      <c r="K79" s="19"/>
      <c r="M79" s="19"/>
    </row>
    <row r="80" spans="1:13" s="3" customFormat="1" ht="12.2" customHeight="1" x14ac:dyDescent="0.25">
      <c r="A80" s="33">
        <v>72</v>
      </c>
      <c r="B80" s="34" t="s">
        <v>95</v>
      </c>
      <c r="C80" s="35" t="s">
        <v>96</v>
      </c>
      <c r="D80" s="47">
        <v>97</v>
      </c>
      <c r="E80" s="48">
        <v>1</v>
      </c>
      <c r="F80" s="49">
        <v>92</v>
      </c>
      <c r="G80" s="53"/>
      <c r="H80" s="61"/>
      <c r="I80" s="54"/>
      <c r="J80" s="19"/>
      <c r="K80" s="19"/>
      <c r="M80" s="19"/>
    </row>
    <row r="81" spans="1:13" s="3" customFormat="1" ht="12.2" customHeight="1" x14ac:dyDescent="0.25">
      <c r="A81" s="13"/>
      <c r="B81" s="57" t="s">
        <v>122</v>
      </c>
      <c r="C81" s="58"/>
      <c r="D81" s="5">
        <f>SUM(D3:D80)-D5-D11-D18</f>
        <v>28856303.483000007</v>
      </c>
      <c r="E81" s="5">
        <f>SUM(E3:E80)-E5-E11-E18</f>
        <v>2639</v>
      </c>
      <c r="F81" s="6">
        <f>SUM(F3:F80)-F5-F11-F18</f>
        <v>415495</v>
      </c>
      <c r="G81" s="53"/>
      <c r="H81" s="61"/>
      <c r="I81" s="54"/>
      <c r="J81" s="19"/>
      <c r="K81" s="19"/>
      <c r="M81" s="19"/>
    </row>
    <row r="82" spans="1:13" s="3" customFormat="1" ht="12.2" customHeight="1" x14ac:dyDescent="0.25">
      <c r="A82" s="7" t="s">
        <v>74</v>
      </c>
      <c r="B82" s="4"/>
      <c r="C82" s="8"/>
      <c r="D82" s="8"/>
      <c r="E82" s="9"/>
      <c r="F82" s="8"/>
      <c r="G82" s="53"/>
      <c r="H82" s="61"/>
      <c r="I82" s="54"/>
      <c r="J82" s="19"/>
    </row>
    <row r="83" spans="1:13" s="4" customFormat="1" x14ac:dyDescent="0.25">
      <c r="A83" s="7" t="s">
        <v>75</v>
      </c>
      <c r="B83" s="7"/>
      <c r="C83" s="8"/>
      <c r="D83" s="14"/>
      <c r="E83" s="9"/>
      <c r="F83" s="8"/>
      <c r="G83" s="53"/>
      <c r="H83" s="61"/>
      <c r="I83" s="55"/>
      <c r="J83" s="19"/>
    </row>
    <row r="84" spans="1:13" s="4" customFormat="1" x14ac:dyDescent="0.25">
      <c r="A84" s="7" t="s">
        <v>139</v>
      </c>
      <c r="B84" s="7"/>
      <c r="C84" s="8"/>
      <c r="D84" s="8"/>
      <c r="E84" s="8"/>
      <c r="F84" s="8"/>
      <c r="G84" s="53"/>
      <c r="H84" s="61"/>
      <c r="I84" s="55"/>
      <c r="J84" s="19"/>
    </row>
    <row r="85" spans="1:13" x14ac:dyDescent="0.25">
      <c r="D85" s="50"/>
      <c r="E85" s="50"/>
      <c r="F85" s="50"/>
    </row>
  </sheetData>
  <sortState ref="B21:F80">
    <sortCondition descending="1" ref="D21:D80"/>
  </sortState>
  <mergeCells count="2">
    <mergeCell ref="B81:C81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5:F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User</cp:lastModifiedBy>
  <cp:lastPrinted>2019-05-09T12:08:01Z</cp:lastPrinted>
  <dcterms:created xsi:type="dcterms:W3CDTF">2001-03-01T10:52:24Z</dcterms:created>
  <dcterms:modified xsi:type="dcterms:W3CDTF">2019-09-11T09:20:28Z</dcterms:modified>
</cp:coreProperties>
</file>